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dotxoft\task 06-2020\Wedding Budget Planner Template\"/>
    </mc:Choice>
  </mc:AlternateContent>
  <bookViews>
    <workbookView xWindow="0" yWindow="0" windowWidth="20490" windowHeight="7755"/>
  </bookViews>
  <sheets>
    <sheet name="Bride's Planning Checklist" sheetId="1" r:id="rId1"/>
  </sheets>
  <definedNames>
    <definedName name="_xlnm.Print_Area" localSheetId="0">'Bride''s Planning Checklist'!$A$1:$L$159</definedName>
    <definedName name="_xlnm.Print_Titles" localSheetId="0">'Bride''s Planning Checklist'!#REF!</definedName>
  </definedNames>
  <calcPr calcId="152511"/>
</workbook>
</file>

<file path=xl/calcChain.xml><?xml version="1.0" encoding="utf-8"?>
<calcChain xmlns="http://schemas.openxmlformats.org/spreadsheetml/2006/main">
  <c r="J154" i="1" l="1"/>
  <c r="G141" i="1"/>
  <c r="G140" i="1"/>
  <c r="G139" i="1"/>
  <c r="G138" i="1"/>
  <c r="G137" i="1"/>
  <c r="G136" i="1"/>
  <c r="G135" i="1"/>
  <c r="G134" i="1"/>
  <c r="G132" i="1"/>
  <c r="G131" i="1"/>
  <c r="G130" i="1"/>
  <c r="G129" i="1"/>
  <c r="G128" i="1"/>
  <c r="G127" i="1"/>
  <c r="G126" i="1"/>
  <c r="G125"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1" i="1"/>
  <c r="G50" i="1"/>
  <c r="G49" i="1"/>
  <c r="G48" i="1"/>
  <c r="G47" i="1"/>
  <c r="G46" i="1"/>
  <c r="G45" i="1"/>
  <c r="G44" i="1"/>
  <c r="G43" i="1"/>
  <c r="G42" i="1"/>
  <c r="G40" i="1"/>
  <c r="G38" i="1"/>
  <c r="G37" i="1"/>
  <c r="G36" i="1"/>
  <c r="G35" i="1"/>
  <c r="G34" i="1"/>
  <c r="G33" i="1"/>
  <c r="G32" i="1"/>
  <c r="G31" i="1"/>
  <c r="G30" i="1"/>
  <c r="G29" i="1"/>
  <c r="G28" i="1"/>
  <c r="G27" i="1"/>
  <c r="G26" i="1"/>
  <c r="G25" i="1"/>
  <c r="G24" i="1"/>
  <c r="G23" i="1"/>
  <c r="G22" i="1"/>
  <c r="G21" i="1"/>
  <c r="G19" i="1"/>
  <c r="G18" i="1"/>
  <c r="G17" i="1"/>
  <c r="G15" i="1"/>
  <c r="G14" i="1"/>
  <c r="G13" i="1"/>
  <c r="G11" i="1"/>
  <c r="G7" i="1"/>
  <c r="G9" i="1" l="1"/>
</calcChain>
</file>

<file path=xl/sharedStrings.xml><?xml version="1.0" encoding="utf-8"?>
<sst xmlns="http://schemas.openxmlformats.org/spreadsheetml/2006/main" count="308" uniqueCount="187">
  <si>
    <t>Task</t>
  </si>
  <si>
    <t>Notes</t>
  </si>
  <si>
    <t>Cost</t>
  </si>
  <si>
    <t>Discuss budgets and budget sources.</t>
  </si>
  <si>
    <t>10 to 12+ Months Before The BIG DAY!</t>
  </si>
  <si>
    <t>Select the bridal party.</t>
  </si>
  <si>
    <t>Take a first run at your guest list.</t>
  </si>
  <si>
    <t>Decide on a venue(s) for your ceremony and the reception. Book it!</t>
  </si>
  <si>
    <t>Research local lodging for guests and set up room blocks.</t>
  </si>
  <si>
    <t>Decide now on how you want to organize, track and plan all wedding preparations.</t>
  </si>
  <si>
    <t>Timeline</t>
  </si>
  <si>
    <t>Task Owner</t>
  </si>
  <si>
    <t>Complete</t>
  </si>
  <si>
    <t>Vendors</t>
  </si>
  <si>
    <t>Booked?</t>
  </si>
  <si>
    <t>Phone Number</t>
  </si>
  <si>
    <t>Deposit Due</t>
  </si>
  <si>
    <t>Paid</t>
  </si>
  <si>
    <t xml:space="preserve">Finalize the guestlist. </t>
  </si>
  <si>
    <t>Let the research begin! Make a list of potential honeymoon spots.</t>
  </si>
  <si>
    <t>Send a "Save the date!" to invited guests.</t>
  </si>
  <si>
    <t>- Florist (Think about additional decoration, cake table, welcome table, aisle floral, centerpieces, bouquets, boutenierres, and mother's corsages)</t>
  </si>
  <si>
    <t>- Photographer</t>
  </si>
  <si>
    <t>- Videographer</t>
  </si>
  <si>
    <t>- DJ/ Band</t>
  </si>
  <si>
    <t>- Caterer</t>
  </si>
  <si>
    <t>- Baker (Cake, cupcakes, sweets, other)</t>
  </si>
  <si>
    <t>- Special Transportation (Limo, trolleys, guest shuttles, etc)</t>
  </si>
  <si>
    <t>Pick a style/color theme and stick to it. This will make the rest of your planning much easier!</t>
  </si>
  <si>
    <t>Research bridesmaids dresses, groomsmen suits/tuxedos.</t>
  </si>
  <si>
    <t>Research invitations, thank you notes and wording you like.</t>
  </si>
  <si>
    <t>- Event Planner/ Coordinator</t>
  </si>
  <si>
    <t>Time to research, compare and select your vendors! At a minimum, you'll probably need:</t>
  </si>
  <si>
    <t>- Hair/Makeup Artist</t>
  </si>
  <si>
    <t>Ask your bridal attendents to stand by your side formally. While an honor, it can be expensive to support the preparation festivities, planned attire and also give a gift so formally asking is a necessary (and polite) step.</t>
  </si>
  <si>
    <t>Order bridesmaid dresses and accessories.</t>
  </si>
  <si>
    <t>Select and order groomsmen suits/tuxedos.</t>
  </si>
  <si>
    <t>Order mother's attire. Discuss your vision and the style you want the mother's to wear.</t>
  </si>
  <si>
    <t>Book the honeymoon!</t>
  </si>
  <si>
    <t>Make a list of bridal shower attendees and provide to the shower host (typically the MOH).</t>
  </si>
  <si>
    <t>Schedule cake tastings and order the (bride's) cake and the groom's cake!</t>
  </si>
  <si>
    <t>Research rehearsal dinner venues. (Traditionally paid for by the groom's father)</t>
  </si>
  <si>
    <t>Secure nexessary travel documents (passports, visas, etc).</t>
  </si>
  <si>
    <t>Book the rehearsal dinner location.</t>
  </si>
  <si>
    <t xml:space="preserve">Shop for wedding bands. </t>
  </si>
  <si>
    <t>Check with out of town guests and remind them of preferred lodging options.</t>
  </si>
  <si>
    <t>- Officiant</t>
  </si>
  <si>
    <t>Create a wedding website to share all of your wedding day details with guests. (Consider using a free service like  those offered by WeddingWire.com and TheKnot.com)</t>
  </si>
  <si>
    <t>Send the invitations!</t>
  </si>
  <si>
    <t>Order invititations. Include your wedding website URL for guests to get all your details.</t>
  </si>
  <si>
    <t>Meet with ceremony officiant and begin planning the ceremony.</t>
  </si>
  <si>
    <t>Purchase wedding rings.</t>
  </si>
  <si>
    <t>Purchase bride accessories.</t>
  </si>
  <si>
    <t>Purchase bridesmaid accessories.</t>
  </si>
  <si>
    <t>Make a post-wedding financial plan.</t>
  </si>
  <si>
    <t>Agree on tips for vendors. (Tips are usually expected for caterers and entertainment)</t>
  </si>
  <si>
    <t>- Rentals (Tables, chairs, silverware, glassware, accent décor, etc)</t>
  </si>
  <si>
    <t>Purchase groom accessories.</t>
  </si>
  <si>
    <t>Purchase groomsmen accessories.</t>
  </si>
  <si>
    <t>Purchase/order thank-you gifts for the bridal attendants.</t>
  </si>
  <si>
    <t>Select and order flower girl/ ring bearer attire.</t>
  </si>
  <si>
    <t>Purchase flower girl/ ring bearer accessories.</t>
  </si>
  <si>
    <t>Confirm bridal attendants have purchased their attire.</t>
  </si>
  <si>
    <t>Schedule final bridal fitting.</t>
  </si>
  <si>
    <t>Order wedding favors.</t>
  </si>
  <si>
    <t>Schedule taste-testing and decide on final reception menu.</t>
  </si>
  <si>
    <t>Purchase/order thank-you gifts for the parents.</t>
  </si>
  <si>
    <t>Purchase/order gifts for your fiance(e).</t>
  </si>
  <si>
    <t>Select music for the ceremony and reception.</t>
  </si>
  <si>
    <t>Select who will be reading and/or performing in the ceremony (if anyone).</t>
  </si>
  <si>
    <t>Select who will be speaking at the reception and in what order.</t>
  </si>
  <si>
    <t xml:space="preserve">Find out how to obtain a marriage license in your state. For Florida, you can go to any </t>
  </si>
  <si>
    <t>Final gown fitting!</t>
  </si>
  <si>
    <t>Order wine, liquor and/or champange, if necessary.</t>
  </si>
  <si>
    <t>Select final readings and songs for ceremony.</t>
  </si>
  <si>
    <t>Meet with officiant to finalize ceremony details.</t>
  </si>
  <si>
    <t>Select or write vows.</t>
  </si>
  <si>
    <t>Write thank you notes for the bridal shower and/or as you begin receiving wedding gifts.</t>
  </si>
  <si>
    <t>Have your bridal shower!</t>
  </si>
  <si>
    <t xml:space="preserve">Have your bachelor/bachelorette party! </t>
  </si>
  <si>
    <t>Arrange for babysitter, if necessary.</t>
  </si>
  <si>
    <t>Finalize the ceremony schedule and if a program will be displayed or given to guests.</t>
  </si>
  <si>
    <t>1 - 2 Months Prior</t>
  </si>
  <si>
    <t>3 Months Prior</t>
  </si>
  <si>
    <t>3 - 4 Weeks Prior</t>
  </si>
  <si>
    <t>Confirm parketing for ceremony and reception. Add details to wedding website.</t>
  </si>
  <si>
    <t>Organize all contracts and share copies with day-of coordinator/wedding planner.</t>
  </si>
  <si>
    <t>Send wedding announcement to local newspapers (if desired).</t>
  </si>
  <si>
    <t>Schedule hair and make-up trials.</t>
  </si>
  <si>
    <t>Purchase final ceremony accessories.</t>
  </si>
  <si>
    <t>Purchase final reception accessories.</t>
  </si>
  <si>
    <t>Begin receiving RSVPs in the mail.</t>
  </si>
  <si>
    <t>Schedule final walk-thru of venues and confirm rehearsal time.</t>
  </si>
  <si>
    <t>Collect outstanding RSVPs and finalize total headcounts.</t>
  </si>
  <si>
    <t>Confirm "must-have" photos with photographer/videographer.</t>
  </si>
  <si>
    <t>Confirm "play this, not that" list with DJ/Band.</t>
  </si>
  <si>
    <t>If printing a ceremony program: Finalize design and proof wording.</t>
  </si>
  <si>
    <t>Print ceremony program and/or menu cards, if necessary.</t>
  </si>
  <si>
    <t>Decide if you will be giving menu cards to guests and have the card designed to match your invitations/ wedding theme.</t>
  </si>
  <si>
    <t>Schedule manicures and pedicures for the day before the wedding.</t>
  </si>
  <si>
    <t>Finalize wedding day timeline and schedule. Share will all attendants, parents, and vendors.</t>
  </si>
  <si>
    <t>Finalize seating chart for reception.</t>
  </si>
  <si>
    <t>Provide final layouts to venue POCs and event planner.</t>
  </si>
  <si>
    <t>Designate (and confirm they are available!) individuals to be responsible for wedding day errands and emergencies.</t>
  </si>
  <si>
    <t>Purchase and set up welcome bags for out-of-town guests, if desired.</t>
  </si>
  <si>
    <t>1 Week Prior</t>
  </si>
  <si>
    <t>Day Before</t>
  </si>
  <si>
    <t>Day Of</t>
  </si>
  <si>
    <t>Pick up wedding dress.</t>
  </si>
  <si>
    <t xml:space="preserve">Attend trial runs for hair and makeup. </t>
  </si>
  <si>
    <t>Groom haircut.</t>
  </si>
  <si>
    <t>Give a honeymoon intinerary to someone in case of emergency.</t>
  </si>
  <si>
    <t>Confirm contracts and agreements with vendors.</t>
  </si>
  <si>
    <t>Pack for honeymoon.</t>
  </si>
  <si>
    <t>Assemble favors, place cards and any other DIY details.</t>
  </si>
  <si>
    <t>Confirm rehearsal and rehearsal dinner plans with attendants, venues and relevant vendors.</t>
  </si>
  <si>
    <t>Deliver welcome bags to hotels, if necessary.</t>
  </si>
  <si>
    <t>Have the rehearsal.</t>
  </si>
  <si>
    <t>Have the rehearsal dinner.</t>
  </si>
  <si>
    <t>Remind attendants of wedding day itinerary.</t>
  </si>
  <si>
    <t>Attend hair and makeup appointments.</t>
  </si>
  <si>
    <t>Provide drinks and snacks for attendants.</t>
  </si>
  <si>
    <t>Deliver favors, décor, placecards, guestbook, etc to day-of coordinator.</t>
  </si>
  <si>
    <t>Try to greet every attendee.</t>
  </si>
  <si>
    <t>Take a moment to step back and look around you. ENJOY YOUR DAY.</t>
  </si>
  <si>
    <t xml:space="preserve">Finalize your 'Grand Exit." Will you need special transportation or flare? </t>
  </si>
  <si>
    <t>Have gown and veil cleaned and preserved.</t>
  </si>
  <si>
    <t>Change bride's name (if desired) and notify important parties.</t>
  </si>
  <si>
    <t>Mail thank-you cards within three (3) months of the wedding.</t>
  </si>
  <si>
    <t>Review proofs and order photos/video from photographer/videographer.</t>
  </si>
  <si>
    <t>Settle all financial matters.</t>
  </si>
  <si>
    <t>Leave reviews and reccommendations for your vendors.</t>
  </si>
  <si>
    <t>Photographer</t>
  </si>
  <si>
    <t>Videographer</t>
  </si>
  <si>
    <t>DJ/ Band</t>
  </si>
  <si>
    <t>Caterer</t>
  </si>
  <si>
    <t>Hair/Makeup Artist</t>
  </si>
  <si>
    <t>Officiant</t>
  </si>
  <si>
    <t>Event Planner/ Coordinator</t>
  </si>
  <si>
    <t>Due Date</t>
  </si>
  <si>
    <t xml:space="preserve">Florist </t>
  </si>
  <si>
    <t>Special Transportation</t>
  </si>
  <si>
    <t>Website</t>
  </si>
  <si>
    <t>Contact Name</t>
  </si>
  <si>
    <t>Baker (Cake(s) and/or sweets)</t>
  </si>
  <si>
    <t>Go on your honeymoon!</t>
  </si>
  <si>
    <t>Wedding Couple</t>
  </si>
  <si>
    <t>8 - 9 Months Prior</t>
  </si>
  <si>
    <t>Say YES to the dress! Order the dress and any chosen accessories.</t>
  </si>
  <si>
    <t>Bride</t>
  </si>
  <si>
    <t>6 - 7 Months Prior</t>
  </si>
  <si>
    <t xml:space="preserve">Finalize that guestlist (again)! Were there any last minute additions? </t>
  </si>
  <si>
    <t>Groom</t>
  </si>
  <si>
    <t>Pick up wedding bands.</t>
  </si>
  <si>
    <t>Pick up Groom's Suit/Tuxedo</t>
  </si>
  <si>
    <t>Gather bridal accessories, wedding nightl lingerie and emergency items.</t>
  </si>
  <si>
    <t>Set aside gratuities in separate, labeled envelopes for vendors. Designate a trusted attendant (traditionally the best man) to deliver to respective vendors.</t>
  </si>
  <si>
    <t>After The Wedding</t>
  </si>
  <si>
    <t>Vendor</t>
  </si>
  <si>
    <t>Final Due Date</t>
  </si>
  <si>
    <t>Pattie Hall</t>
  </si>
  <si>
    <t>TBD</t>
  </si>
  <si>
    <t>Rentals</t>
  </si>
  <si>
    <t xml:space="preserve">www.castlehallcreative.com </t>
  </si>
  <si>
    <t>4 - 5 Months Prior</t>
  </si>
  <si>
    <t>1 Day Prior</t>
  </si>
  <si>
    <t>THE DAY OF</t>
  </si>
  <si>
    <t>407-619-4932</t>
  </si>
  <si>
    <t>Bride's Checklist</t>
  </si>
  <si>
    <t>WEDDING OF [BRIDE &amp; GROOM]</t>
  </si>
  <si>
    <t>[MM-DD-YY]</t>
  </si>
  <si>
    <t>Location</t>
  </si>
  <si>
    <t xml:space="preserve">Select a wedding date (and a back-up date!). </t>
  </si>
  <si>
    <t>At Booking</t>
  </si>
  <si>
    <t>Decide on where you would like to register for gifts. (Consider places like Macy's who offer cash back on registry purchases!)</t>
  </si>
  <si>
    <r>
      <rPr>
        <b/>
        <sz val="10"/>
        <color rgb="FFFF3399"/>
        <rFont val="Abadi MT Condensed"/>
        <family val="2"/>
      </rPr>
      <t xml:space="preserve">CELEBRATE!! </t>
    </r>
    <r>
      <rPr>
        <b/>
        <sz val="10"/>
        <rFont val="Abadi MT Condensed"/>
        <family val="2"/>
      </rPr>
      <t>Announce your engagement to friends and family.</t>
    </r>
  </si>
  <si>
    <r>
      <rPr>
        <b/>
        <sz val="12"/>
        <color rgb="FFFF6699"/>
        <rFont val="Abadi MT Condensed"/>
        <family val="2"/>
      </rPr>
      <t xml:space="preserve">TIP! </t>
    </r>
    <r>
      <rPr>
        <sz val="11"/>
        <rFont val="Abadi MT Condensed"/>
        <family val="2"/>
      </rPr>
      <t>Not sure where to start with you budget? Pick the final number you're comfortable with. Subtract $2,000. to keep for those unexpected costs and "add-ons" that will inevitably come up.  Then divide by $100. This should be the number of guests you should target for your initial guestlist. A typical wedding averages around $100-150/head (on the low end). 
EX: $15,000 Target Budget - $2,000 / $150 = 86 Guests</t>
    </r>
  </si>
  <si>
    <r>
      <rPr>
        <b/>
        <sz val="12"/>
        <color rgb="FFFF6699"/>
        <rFont val="Abadi MT Condensed"/>
        <family val="2"/>
      </rPr>
      <t>TIP!</t>
    </r>
    <r>
      <rPr>
        <sz val="10"/>
        <rFont val="Abadi MT Condensed"/>
        <family val="2"/>
      </rPr>
      <t xml:space="preserve"> Uninviting people to your big day can be awkward and a big pain point for friendships! Try not to discuss any pre-wedding and wedding events with any potential guests until you know how big or small the wedding will be... and who will be on that list. </t>
    </r>
  </si>
  <si>
    <r>
      <rPr>
        <b/>
        <sz val="12"/>
        <color rgb="FFFF6699"/>
        <rFont val="Abadi MT Condensed"/>
        <family val="2"/>
      </rPr>
      <t>TIP!</t>
    </r>
    <r>
      <rPr>
        <sz val="10"/>
        <rFont val="Abadi MT Condensed"/>
        <family val="2"/>
      </rPr>
      <t xml:space="preserve"> Having an outdoor wedding but worried about the weather? Use sites like the WeatherUnderground that share historical data to find which days of the month you are least likely to experience inclement weather.</t>
    </r>
  </si>
  <si>
    <r>
      <rPr>
        <b/>
        <sz val="12"/>
        <color rgb="FFFF6699"/>
        <rFont val="Abadi MT Condensed"/>
        <family val="2"/>
      </rPr>
      <t xml:space="preserve">TIP! </t>
    </r>
    <r>
      <rPr>
        <sz val="10"/>
        <rFont val="Abadi MT Condensed"/>
        <family val="2"/>
      </rPr>
      <t>Think about pre-marital counseling. It's great for the relationship AND most states will offer a discount on your marriage license with proof of completion.</t>
    </r>
  </si>
  <si>
    <r>
      <rPr>
        <b/>
        <sz val="12"/>
        <color rgb="FFFF6699"/>
        <rFont val="Abadi MT Condensed"/>
        <family val="2"/>
      </rPr>
      <t xml:space="preserve">TIP! </t>
    </r>
    <r>
      <rPr>
        <sz val="10"/>
        <rFont val="Abadi MT Condensed"/>
        <family val="2"/>
      </rPr>
      <t>Add 4 to 6 "empty seats" to accomodate last minute invites. In the last few weeks, you'll remember the overlooked second-cousin, mom insists on inviting her best friend or you'll find a new friend that just HAS to be there. Worst case scenario you don't need the extra seats and can save some money at then end when making final payments.</t>
    </r>
  </si>
  <si>
    <r>
      <rPr>
        <b/>
        <sz val="12"/>
        <color rgb="FFFF6699"/>
        <rFont val="Abadi MT Condensed"/>
        <family val="2"/>
      </rPr>
      <t xml:space="preserve">TIP! </t>
    </r>
    <r>
      <rPr>
        <sz val="10"/>
        <rFont val="Abadi MT Condensed"/>
        <family val="2"/>
      </rPr>
      <t>Use the vendor worksheet provided below to help organize your vendors and payment due dates.</t>
    </r>
  </si>
  <si>
    <r>
      <rPr>
        <b/>
        <sz val="12"/>
        <color rgb="FFFF6699"/>
        <rFont val="Abadi MT Condensed"/>
        <family val="2"/>
      </rPr>
      <t>TIP!</t>
    </r>
    <r>
      <rPr>
        <sz val="10"/>
        <rFont val="Abadi MT Condensed"/>
        <family val="2"/>
      </rPr>
      <t xml:space="preserve"> If gift registries aren't your thing, think about a "honeyfund" website that your guests can contribute monetary gifts toward your honeymoon or other large gift that you both want!</t>
    </r>
  </si>
  <si>
    <r>
      <rPr>
        <b/>
        <sz val="12"/>
        <color rgb="FFFF6699"/>
        <rFont val="Abadi MT Condensed"/>
        <family val="2"/>
      </rPr>
      <t xml:space="preserve">FACT: </t>
    </r>
    <r>
      <rPr>
        <sz val="10"/>
        <rFont val="Abadi MT Condensed"/>
        <family val="2"/>
      </rPr>
      <t xml:space="preserve">Traditionally, a groom's cake is a gift from the bride to the groom that reflects his personality and interests in his favorite cake flavor. The groom's cake is displayed next to the wedding cake. According to legend, if a single woman sleeps with the slice under her pillow that night, she'll dream about who her future husband may be. </t>
    </r>
  </si>
  <si>
    <r>
      <rPr>
        <b/>
        <sz val="12"/>
        <color rgb="FFFF6699"/>
        <rFont val="Abadi MT Condensed"/>
        <family val="2"/>
      </rPr>
      <t>FACT:</t>
    </r>
    <r>
      <rPr>
        <sz val="10"/>
        <rFont val="Abadi MT Condensed"/>
        <family val="2"/>
      </rPr>
      <t xml:space="preserve"> In Florida, there is a 3-day waiting period for your marriage license to be effective and can be obtained at the Clerk of Courts.  It is best to apply for the marriage license at least one week prior to the ceremony.</t>
    </r>
  </si>
  <si>
    <r>
      <rPr>
        <b/>
        <sz val="12"/>
        <color rgb="FFFF3399"/>
        <rFont val="Abadi MT Condensed"/>
        <family val="2"/>
      </rPr>
      <t>TIP!</t>
    </r>
    <r>
      <rPr>
        <sz val="10"/>
        <rFont val="Abadi MT Condensed"/>
        <family val="2"/>
      </rPr>
      <t xml:space="preserve"> Check with your vendors to make sure gratuities aren't already included in your final cost. Some vendors, like caterers, already include it while others, like entertainment vendors, typically do not.</t>
    </r>
  </si>
  <si>
    <r>
      <rPr>
        <b/>
        <sz val="12"/>
        <color rgb="FFFF6699"/>
        <rFont val="Abadi MT Condensed"/>
        <family val="2"/>
      </rPr>
      <t>TIP!</t>
    </r>
    <r>
      <rPr>
        <sz val="10"/>
        <rFont val="Abadi MT Condensed"/>
        <family val="2"/>
      </rPr>
      <t xml:space="preserve"> A receiving line to welcome guests into the reception is a great way to make sure you can say hello and thank you to each guest.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</si>
</sst>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8" x14ac:knownFonts="1">
    <font>
      <sz val="10"/>
      <name val="Arial"/>
    </font>
    <font>
      <sz val="10"/>
      <name val="Arial"/>
      <family val="2"/>
    </font>
    <font>
      <sz val="10"/>
      <color indexed="45"/>
      <name val="Arial"/>
      <family val="2"/>
    </font>
    <font>
      <u/>
      <sz val="10"/>
      <color indexed="12"/>
      <name val="Arial"/>
      <family val="2"/>
    </font>
    <font>
      <sz val="10"/>
      <name val="Segoe UI Light"/>
      <family val="2"/>
    </font>
    <font>
      <b/>
      <sz val="10"/>
      <color theme="1" tint="0.34998626667073579"/>
      <name val="Franklin Gothic Book"/>
      <family val="2"/>
    </font>
    <font>
      <sz val="12"/>
      <color rgb="FFFF6699"/>
      <name val="Franklin Gothic Demi Cond"/>
      <family val="2"/>
    </font>
    <font>
      <sz val="22"/>
      <color theme="1" tint="0.34998626667073579"/>
      <name val="Abadi MT Condensed"/>
      <family val="2"/>
    </font>
    <font>
      <b/>
      <sz val="10"/>
      <color theme="0"/>
      <name val="Abadi MT Condensed"/>
      <family val="2"/>
    </font>
    <font>
      <sz val="14"/>
      <color theme="1" tint="0.499984740745262"/>
      <name val="Abadi MT Condensed"/>
      <family val="2"/>
    </font>
    <font>
      <sz val="10"/>
      <color theme="1" tint="0.34998626667073579"/>
      <name val="Abadi MT Condensed"/>
      <family val="2"/>
    </font>
    <font>
      <b/>
      <sz val="10"/>
      <color theme="1" tint="0.34998626667073579"/>
      <name val="Abadi MT Condensed"/>
      <family val="2"/>
    </font>
    <font>
      <b/>
      <sz val="12"/>
      <color rgb="FFFF6699"/>
      <name val="Abadi MT Condensed"/>
      <family val="2"/>
    </font>
    <font>
      <sz val="10"/>
      <name val="Abadi MT Condensed"/>
      <family val="2"/>
    </font>
    <font>
      <b/>
      <sz val="10"/>
      <name val="Abadi MT Condensed"/>
      <family val="2"/>
    </font>
    <font>
      <b/>
      <sz val="10"/>
      <color rgb="FFFF3399"/>
      <name val="Abadi MT Condensed"/>
      <family val="2"/>
    </font>
    <font>
      <sz val="11"/>
      <name val="Abadi MT Condensed"/>
      <family val="2"/>
    </font>
    <font>
      <b/>
      <sz val="12"/>
      <color rgb="FFFF3399"/>
      <name val="Abadi MT Condensed"/>
      <family val="2"/>
    </font>
  </fonts>
  <fills count="5">
    <fill>
      <patternFill patternType="none"/>
    </fill>
    <fill>
      <patternFill patternType="gray125"/>
    </fill>
    <fill>
      <patternFill patternType="solid">
        <fgColor rgb="FFFF6699"/>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right style="thin">
        <color indexed="22"/>
      </right>
      <top/>
      <bottom/>
      <diagonal/>
    </border>
    <border>
      <left style="thin">
        <color indexed="22"/>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medium">
        <color rgb="FFFF3399"/>
      </left>
      <right/>
      <top style="medium">
        <color rgb="FFFF3399"/>
      </top>
      <bottom/>
      <diagonal/>
    </border>
    <border>
      <left/>
      <right/>
      <top style="medium">
        <color rgb="FFFF3399"/>
      </top>
      <bottom/>
      <diagonal/>
    </border>
    <border>
      <left/>
      <right style="medium">
        <color rgb="FFFF3399"/>
      </right>
      <top style="medium">
        <color rgb="FFFF3399"/>
      </top>
      <bottom/>
      <diagonal/>
    </border>
    <border>
      <left style="medium">
        <color rgb="FFFF3399"/>
      </left>
      <right/>
      <top/>
      <bottom/>
      <diagonal/>
    </border>
    <border>
      <left/>
      <right style="medium">
        <color rgb="FFFF3399"/>
      </right>
      <top/>
      <bottom/>
      <diagonal/>
    </border>
    <border>
      <left style="medium">
        <color rgb="FFFF3399"/>
      </left>
      <right/>
      <top/>
      <bottom style="medium">
        <color rgb="FFFF3399"/>
      </bottom>
      <diagonal/>
    </border>
    <border>
      <left/>
      <right/>
      <top/>
      <bottom style="medium">
        <color rgb="FFFF3399"/>
      </bottom>
      <diagonal/>
    </border>
    <border>
      <left/>
      <right style="medium">
        <color rgb="FFFF3399"/>
      </right>
      <top/>
      <bottom style="medium">
        <color rgb="FFFF3399"/>
      </bottom>
      <diagonal/>
    </border>
  </borders>
  <cellStyleXfs count="2">
    <xf numFmtId="0" fontId="0" fillId="0" borderId="0"/>
    <xf numFmtId="0" fontId="3" fillId="0" borderId="0" applyNumberFormat="0" applyFill="0" applyBorder="0" applyAlignment="0" applyProtection="0">
      <alignment vertical="top"/>
      <protection locked="0"/>
    </xf>
  </cellStyleXfs>
  <cellXfs count="121">
    <xf numFmtId="0" fontId="0" fillId="0" borderId="0" xfId="0"/>
    <xf numFmtId="0" fontId="0" fillId="0" borderId="0" xfId="0" applyBorder="1"/>
    <xf numFmtId="0" fontId="1" fillId="0" borderId="0" xfId="0" applyFont="1" applyBorder="1"/>
    <xf numFmtId="0" fontId="0" fillId="0" borderId="0" xfId="0" applyFill="1" applyBorder="1"/>
    <xf numFmtId="0" fontId="2" fillId="0" borderId="0" xfId="0" applyFont="1" applyFill="1" applyBorder="1"/>
    <xf numFmtId="0" fontId="0" fillId="0" borderId="0" xfId="0" applyFill="1" applyBorder="1" applyAlignment="1">
      <alignment horizontal="left" vertical="center" indent="1"/>
    </xf>
    <xf numFmtId="0" fontId="4" fillId="0" borderId="0" xfId="0" applyFont="1" applyBorder="1"/>
    <xf numFmtId="0" fontId="4" fillId="0" borderId="0" xfId="0" applyFont="1" applyFill="1" applyBorder="1"/>
    <xf numFmtId="0" fontId="4" fillId="0" borderId="3" xfId="0" applyFont="1" applyBorder="1" applyAlignment="1">
      <alignment horizontal="left" vertical="center" indent="1"/>
    </xf>
    <xf numFmtId="0" fontId="4" fillId="0" borderId="3" xfId="0" applyFont="1" applyBorder="1"/>
    <xf numFmtId="0" fontId="4" fillId="0" borderId="3" xfId="0" applyFont="1" applyBorder="1" applyAlignment="1">
      <alignment vertical="center"/>
    </xf>
    <xf numFmtId="0" fontId="4" fillId="0" borderId="12" xfId="0" applyFont="1" applyBorder="1" applyAlignment="1">
      <alignment horizontal="left" vertical="center" indent="1"/>
    </xf>
    <xf numFmtId="0" fontId="4" fillId="0" borderId="3" xfId="0" applyFont="1" applyBorder="1" applyAlignment="1">
      <alignment vertical="center" wrapText="1"/>
    </xf>
    <xf numFmtId="0" fontId="1" fillId="0" borderId="0" xfId="0" applyFont="1" applyBorder="1" applyAlignment="1">
      <alignment horizontal="left" wrapText="1" indent="1"/>
    </xf>
    <xf numFmtId="0" fontId="4" fillId="0" borderId="3" xfId="0" quotePrefix="1" applyFont="1" applyBorder="1" applyAlignment="1">
      <alignment vertical="center" wrapText="1"/>
    </xf>
    <xf numFmtId="14" fontId="4" fillId="0" borderId="3" xfId="0" applyNumberFormat="1" applyFont="1" applyBorder="1" applyAlignment="1">
      <alignment horizontal="left" vertical="center" indent="1"/>
    </xf>
    <xf numFmtId="14" fontId="4" fillId="0" borderId="12" xfId="0" applyNumberFormat="1" applyFont="1" applyBorder="1" applyAlignment="1">
      <alignment horizontal="left" vertical="center" indent="1"/>
    </xf>
    <xf numFmtId="14" fontId="4" fillId="0" borderId="3" xfId="0" applyNumberFormat="1" applyFont="1" applyBorder="1" applyAlignment="1">
      <alignment vertical="center"/>
    </xf>
    <xf numFmtId="164" fontId="4" fillId="0" borderId="3" xfId="0" applyNumberFormat="1" applyFont="1" applyBorder="1" applyAlignment="1">
      <alignment horizontal="center" vertical="center"/>
    </xf>
    <xf numFmtId="0" fontId="1" fillId="0" borderId="0" xfId="0" applyFont="1" applyBorder="1" applyAlignment="1">
      <alignment horizontal="center"/>
    </xf>
    <xf numFmtId="0" fontId="3" fillId="0" borderId="3" xfId="1" applyBorder="1" applyAlignment="1" applyProtection="1">
      <alignment vertical="center" wrapText="1"/>
    </xf>
    <xf numFmtId="0" fontId="5" fillId="3" borderId="24" xfId="0" applyFont="1" applyFill="1" applyBorder="1" applyAlignment="1">
      <alignment horizontal="left" vertical="center"/>
    </xf>
    <xf numFmtId="0" fontId="5" fillId="3" borderId="24" xfId="0" applyFont="1" applyFill="1" applyBorder="1" applyAlignment="1">
      <alignment horizontal="center" vertical="center"/>
    </xf>
    <xf numFmtId="14" fontId="5" fillId="3" borderId="24" xfId="0" applyNumberFormat="1" applyFont="1" applyFill="1" applyBorder="1" applyAlignment="1">
      <alignment horizontal="left" vertical="center"/>
    </xf>
    <xf numFmtId="0" fontId="5" fillId="3" borderId="25" xfId="0" applyFont="1" applyFill="1" applyBorder="1" applyAlignment="1">
      <alignment horizontal="left" vertical="center"/>
    </xf>
    <xf numFmtId="0" fontId="4" fillId="0" borderId="10" xfId="0" applyFont="1" applyBorder="1" applyAlignment="1">
      <alignment horizontal="right" vertical="center" indent="1"/>
    </xf>
    <xf numFmtId="0" fontId="4" fillId="0" borderId="12" xfId="0" applyFont="1" applyBorder="1"/>
    <xf numFmtId="0" fontId="4" fillId="0" borderId="12" xfId="0" quotePrefix="1" applyFont="1" applyBorder="1" applyAlignment="1">
      <alignment vertical="center" wrapText="1"/>
    </xf>
    <xf numFmtId="0" fontId="4" fillId="0" borderId="12" xfId="0" applyFont="1" applyBorder="1" applyAlignment="1">
      <alignment vertical="center" wrapText="1"/>
    </xf>
    <xf numFmtId="164" fontId="4" fillId="0" borderId="12" xfId="0" applyNumberFormat="1" applyFont="1" applyBorder="1" applyAlignment="1">
      <alignment horizontal="center" vertical="center"/>
    </xf>
    <xf numFmtId="0" fontId="4" fillId="0" borderId="13" xfId="0" applyFont="1" applyBorder="1" applyAlignment="1">
      <alignment horizontal="right" vertical="center" indent="1"/>
    </xf>
    <xf numFmtId="0" fontId="1" fillId="0" borderId="0" xfId="0" applyFont="1" applyBorder="1" applyAlignment="1">
      <alignment wrapText="1"/>
    </xf>
    <xf numFmtId="0" fontId="1" fillId="0" borderId="0" xfId="0" applyFont="1" applyBorder="1" applyAlignment="1">
      <alignment horizontal="left" wrapText="1"/>
    </xf>
    <xf numFmtId="0" fontId="5" fillId="3" borderId="24"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4" fillId="2" borderId="2" xfId="0" applyFont="1" applyFill="1" applyBorder="1"/>
    <xf numFmtId="0" fontId="4" fillId="2" borderId="0" xfId="0" applyFont="1" applyFill="1" applyBorder="1"/>
    <xf numFmtId="0" fontId="4" fillId="2" borderId="1" xfId="0" applyFont="1" applyFill="1" applyBorder="1"/>
    <xf numFmtId="0" fontId="7" fillId="4" borderId="27" xfId="0" applyFont="1" applyFill="1" applyBorder="1" applyAlignment="1">
      <alignment horizontal="left" vertical="center" indent="8"/>
    </xf>
    <xf numFmtId="0" fontId="7" fillId="4" borderId="28" xfId="0" applyFont="1" applyFill="1" applyBorder="1" applyAlignment="1">
      <alignment horizontal="left" vertical="center" indent="8"/>
    </xf>
    <xf numFmtId="0" fontId="7" fillId="4" borderId="29" xfId="0" applyFont="1" applyFill="1" applyBorder="1" applyAlignment="1">
      <alignment horizontal="left" vertical="center" indent="8"/>
    </xf>
    <xf numFmtId="0" fontId="8" fillId="4" borderId="30" xfId="0" applyFont="1" applyFill="1" applyBorder="1" applyAlignment="1">
      <alignment horizontal="left" vertical="center" indent="10"/>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0" xfId="0" applyFont="1" applyFill="1" applyBorder="1" applyAlignment="1">
      <alignment horizontal="center" vertical="center"/>
    </xf>
    <xf numFmtId="14" fontId="10" fillId="4" borderId="0" xfId="0" applyNumberFormat="1" applyFont="1" applyFill="1" applyBorder="1" applyAlignment="1">
      <alignment horizontal="left" vertical="center" indent="10"/>
    </xf>
    <xf numFmtId="0" fontId="10" fillId="4" borderId="0" xfId="0" applyFont="1" applyFill="1" applyBorder="1" applyAlignment="1">
      <alignment horizontal="left" vertical="center" indent="1"/>
    </xf>
    <xf numFmtId="0" fontId="10" fillId="4" borderId="31" xfId="0" applyFont="1" applyFill="1" applyBorder="1" applyAlignment="1">
      <alignment horizontal="left" vertical="center" indent="1"/>
    </xf>
    <xf numFmtId="14" fontId="8" fillId="4" borderId="30" xfId="0" applyNumberFormat="1" applyFont="1" applyFill="1" applyBorder="1" applyAlignment="1">
      <alignment vertical="center"/>
    </xf>
    <xf numFmtId="14" fontId="9" fillId="4" borderId="0" xfId="0" applyNumberFormat="1" applyFont="1" applyFill="1" applyBorder="1" applyAlignment="1">
      <alignment horizontal="left" vertical="center" indent="1"/>
    </xf>
    <xf numFmtId="0" fontId="10" fillId="4" borderId="0" xfId="0" applyFont="1" applyFill="1" applyBorder="1"/>
    <xf numFmtId="0" fontId="10" fillId="4" borderId="31" xfId="0" applyFont="1" applyFill="1" applyBorder="1"/>
    <xf numFmtId="14" fontId="8" fillId="4" borderId="32" xfId="0" applyNumberFormat="1" applyFont="1" applyFill="1" applyBorder="1" applyAlignment="1">
      <alignment vertical="center"/>
    </xf>
    <xf numFmtId="0" fontId="9" fillId="4" borderId="33" xfId="0" applyFont="1" applyFill="1" applyBorder="1" applyAlignment="1">
      <alignment horizontal="left" vertical="center" indent="1"/>
    </xf>
    <xf numFmtId="0" fontId="9" fillId="4" borderId="33"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33" xfId="0" applyFont="1" applyFill="1" applyBorder="1" applyAlignment="1">
      <alignment horizontal="center" vertical="center"/>
    </xf>
    <xf numFmtId="14" fontId="10" fillId="4" borderId="33" xfId="0" applyNumberFormat="1" applyFont="1" applyFill="1" applyBorder="1" applyAlignment="1">
      <alignment horizontal="left" vertical="center" indent="10"/>
    </xf>
    <xf numFmtId="0" fontId="10" fillId="4" borderId="33" xfId="0" applyFont="1" applyFill="1" applyBorder="1"/>
    <xf numFmtId="0" fontId="10" fillId="4" borderId="34" xfId="0" applyFont="1" applyFill="1" applyBorder="1"/>
    <xf numFmtId="0" fontId="11" fillId="3" borderId="4" xfId="0" applyFont="1" applyFill="1" applyBorder="1" applyAlignment="1">
      <alignment horizontal="left" vertical="center"/>
    </xf>
    <xf numFmtId="0" fontId="11" fillId="3" borderId="4" xfId="0" applyFont="1" applyFill="1" applyBorder="1" applyAlignment="1">
      <alignment horizontal="left" vertical="center" wrapText="1"/>
    </xf>
    <xf numFmtId="0" fontId="11" fillId="3" borderId="4" xfId="0" applyFont="1" applyFill="1" applyBorder="1" applyAlignment="1">
      <alignment horizontal="center" vertical="center"/>
    </xf>
    <xf numFmtId="14" fontId="11" fillId="3" borderId="4" xfId="0" applyNumberFormat="1" applyFont="1" applyFill="1" applyBorder="1" applyAlignment="1">
      <alignment horizontal="left" vertical="center"/>
    </xf>
    <xf numFmtId="0" fontId="11" fillId="3" borderId="4" xfId="0" applyFont="1" applyFill="1" applyBorder="1" applyAlignment="1">
      <alignment horizontal="left" vertical="center"/>
    </xf>
    <xf numFmtId="0" fontId="12" fillId="3" borderId="6" xfId="0" applyFont="1" applyFill="1" applyBorder="1" applyAlignment="1">
      <alignment horizontal="center" vertical="center" wrapText="1"/>
    </xf>
    <xf numFmtId="0" fontId="13" fillId="0" borderId="7" xfId="0" applyFont="1" applyBorder="1" applyAlignment="1">
      <alignment horizontal="left" vertical="center" indent="1"/>
    </xf>
    <xf numFmtId="0" fontId="14" fillId="0" borderId="7" xfId="0" applyFont="1" applyBorder="1" applyAlignment="1">
      <alignment horizontal="left" vertical="center" wrapText="1"/>
    </xf>
    <xf numFmtId="0" fontId="14" fillId="0" borderId="7" xfId="0" applyFont="1" applyBorder="1" applyAlignment="1">
      <alignment horizontal="center" vertical="center"/>
    </xf>
    <xf numFmtId="14" fontId="14" fillId="0" borderId="7" xfId="0" applyNumberFormat="1" applyFont="1" applyBorder="1" applyAlignment="1">
      <alignment horizontal="left" vertical="center" indent="1"/>
    </xf>
    <xf numFmtId="0" fontId="13" fillId="0" borderId="7" xfId="0" applyFont="1" applyBorder="1" applyAlignment="1">
      <alignment horizontal="left" vertical="center" indent="1"/>
    </xf>
    <xf numFmtId="0" fontId="13" fillId="0" borderId="8" xfId="0" applyFont="1" applyBorder="1" applyAlignment="1">
      <alignment horizontal="left" vertical="center" indent="1"/>
    </xf>
    <xf numFmtId="0" fontId="12" fillId="3" borderId="18" xfId="0" applyFont="1" applyFill="1" applyBorder="1" applyAlignment="1">
      <alignment horizontal="center" vertical="center" wrapText="1"/>
    </xf>
    <xf numFmtId="0" fontId="13" fillId="0" borderId="1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2" fillId="3" borderId="9" xfId="0" applyFont="1" applyFill="1" applyBorder="1" applyAlignment="1">
      <alignment horizontal="center" vertical="center" wrapText="1"/>
    </xf>
    <xf numFmtId="0" fontId="13" fillId="0" borderId="3" xfId="0" applyFont="1" applyBorder="1" applyAlignment="1">
      <alignment horizontal="left" vertical="center" inden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14" fontId="13" fillId="0" borderId="7" xfId="0" applyNumberFormat="1" applyFont="1" applyBorder="1" applyAlignment="1">
      <alignment horizontal="left" vertical="center" indent="1"/>
    </xf>
    <xf numFmtId="0" fontId="13" fillId="0" borderId="3" xfId="0" applyFont="1" applyBorder="1" applyAlignment="1">
      <alignment horizontal="left" vertical="center" indent="1"/>
    </xf>
    <xf numFmtId="0" fontId="13" fillId="0" borderId="10" xfId="0" applyFont="1" applyBorder="1" applyAlignment="1">
      <alignment horizontal="left" vertical="center" indent="1"/>
    </xf>
    <xf numFmtId="14" fontId="13" fillId="0" borderId="3" xfId="0" applyNumberFormat="1" applyFont="1" applyBorder="1" applyAlignment="1">
      <alignment horizontal="left" vertical="center" indent="1"/>
    </xf>
    <xf numFmtId="0" fontId="12" fillId="3" borderId="11" xfId="0" applyFont="1" applyFill="1" applyBorder="1" applyAlignment="1">
      <alignment horizontal="center" vertical="center" wrapText="1"/>
    </xf>
    <xf numFmtId="0" fontId="13" fillId="0" borderId="12" xfId="0" applyFont="1" applyBorder="1" applyAlignment="1">
      <alignment horizontal="left" vertical="center" inden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14" fontId="13" fillId="0" borderId="12" xfId="0" applyNumberFormat="1" applyFont="1" applyBorder="1" applyAlignment="1">
      <alignment horizontal="left" vertical="center" indent="1"/>
    </xf>
    <xf numFmtId="0" fontId="13" fillId="0" borderId="12" xfId="0" applyFont="1" applyBorder="1" applyAlignment="1">
      <alignment horizontal="left" vertical="center" indent="1"/>
    </xf>
    <xf numFmtId="0" fontId="13" fillId="0" borderId="13" xfId="0" applyFont="1" applyBorder="1" applyAlignment="1">
      <alignment horizontal="left" vertical="center" indent="1"/>
    </xf>
    <xf numFmtId="0" fontId="12" fillId="3" borderId="15"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7" xfId="0" applyFont="1" applyBorder="1" applyAlignment="1">
      <alignment horizontal="center" vertical="center"/>
    </xf>
    <xf numFmtId="0" fontId="12" fillId="3" borderId="16" xfId="0" applyFont="1" applyFill="1" applyBorder="1" applyAlignment="1">
      <alignment horizontal="center" vertical="center" wrapText="1"/>
    </xf>
    <xf numFmtId="0" fontId="13" fillId="0" borderId="4" xfId="0" applyFont="1" applyBorder="1" applyAlignment="1">
      <alignment horizontal="left" vertical="center" indent="1"/>
    </xf>
    <xf numFmtId="0" fontId="13" fillId="0" borderId="4" xfId="0" applyFont="1" applyBorder="1" applyAlignment="1">
      <alignment horizontal="center" vertical="center"/>
    </xf>
    <xf numFmtId="14" fontId="13" fillId="0" borderId="4" xfId="0" applyNumberFormat="1" applyFont="1" applyBorder="1" applyAlignment="1">
      <alignment horizontal="left" vertical="center" indent="1"/>
    </xf>
    <xf numFmtId="0" fontId="13" fillId="0" borderId="14"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2" fillId="3" borderId="17" xfId="0" applyFont="1" applyFill="1" applyBorder="1" applyAlignment="1">
      <alignment horizontal="center" vertical="center" wrapText="1"/>
    </xf>
    <xf numFmtId="0" fontId="13" fillId="0" borderId="5" xfId="0" applyFont="1" applyBorder="1" applyAlignment="1">
      <alignment horizontal="left" vertical="center" indent="1"/>
    </xf>
    <xf numFmtId="0" fontId="13" fillId="0" borderId="5" xfId="0" applyFont="1" applyBorder="1" applyAlignment="1">
      <alignment horizontal="left" vertical="center" wrapText="1"/>
    </xf>
    <xf numFmtId="0" fontId="13" fillId="0" borderId="5" xfId="0" applyFont="1" applyBorder="1" applyAlignment="1">
      <alignment horizontal="center" vertical="center"/>
    </xf>
    <xf numFmtId="14" fontId="13" fillId="0" borderId="5" xfId="0" applyNumberFormat="1" applyFont="1" applyBorder="1" applyAlignment="1">
      <alignment horizontal="left" vertical="center" indent="1"/>
    </xf>
    <xf numFmtId="0" fontId="13" fillId="0" borderId="5" xfId="0" applyFont="1" applyBorder="1" applyAlignment="1">
      <alignment horizontal="left" vertical="center" indent="1"/>
    </xf>
    <xf numFmtId="0" fontId="13" fillId="0" borderId="19" xfId="0" applyFont="1" applyBorder="1" applyAlignment="1">
      <alignment horizontal="left" vertical="center" indent="1"/>
    </xf>
    <xf numFmtId="0" fontId="13" fillId="0" borderId="3" xfId="0" quotePrefix="1" applyFont="1" applyBorder="1" applyAlignment="1">
      <alignment horizontal="left" vertical="center" wrapText="1"/>
    </xf>
    <xf numFmtId="0" fontId="12" fillId="3" borderId="20" xfId="0" applyFont="1" applyFill="1" applyBorder="1" applyAlignment="1">
      <alignment horizontal="center" vertical="center" wrapText="1"/>
    </xf>
    <xf numFmtId="0" fontId="13" fillId="0" borderId="14"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26" xfId="0" applyFont="1" applyBorder="1" applyAlignment="1">
      <alignment horizontal="left" vertical="center" wrapText="1"/>
    </xf>
    <xf numFmtId="0" fontId="13" fillId="0" borderId="4" xfId="0" applyFont="1" applyBorder="1" applyAlignment="1">
      <alignment horizontal="left" vertical="center" indent="1"/>
    </xf>
    <xf numFmtId="0" fontId="13" fillId="0" borderId="21" xfId="0" applyFont="1" applyBorder="1" applyAlignment="1">
      <alignment horizontal="left" vertical="center" indent="1"/>
    </xf>
    <xf numFmtId="0" fontId="13" fillId="0" borderId="3" xfId="0" applyFont="1" applyBorder="1" applyAlignment="1">
      <alignment vertical="center" wrapText="1"/>
    </xf>
    <xf numFmtId="0" fontId="13" fillId="0" borderId="10"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CE173"/>
      <rgbColor rgb="0000FF00"/>
      <rgbColor rgb="000000FF"/>
      <rgbColor rgb="00FFFF00"/>
      <rgbColor rgb="0078916E"/>
      <rgbColor rgb="0000FFFF"/>
      <rgbColor rgb="00800000"/>
      <rgbColor rgb="00008000"/>
      <rgbColor rgb="00000080"/>
      <rgbColor rgb="00808000"/>
      <rgbColor rgb="00800080"/>
      <rgbColor rgb="00008080"/>
      <rgbColor rgb="00C0C0C0"/>
      <rgbColor rgb="00808080"/>
      <rgbColor rgb="008CCDD2"/>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AEAEA"/>
      <rgbColor rgb="00FAB991"/>
      <rgbColor rgb="0099CCFF"/>
      <rgbColor rgb="00D7E6A0"/>
      <rgbColor rgb="00CC99FF"/>
      <rgbColor rgb="00EBF2D6"/>
      <rgbColor rgb="003366FF"/>
      <rgbColor rgb="0033CCCC"/>
      <rgbColor rgb="0099CC00"/>
      <rgbColor rgb="00FFCC00"/>
      <rgbColor rgb="00FF9900"/>
      <rgbColor rgb="00F5CD5F"/>
      <rgbColor rgb="00666699"/>
      <rgbColor rgb="00969696"/>
      <rgbColor rgb="00003366"/>
      <rgbColor rgb="00339966"/>
      <rgbColor rgb="00003300"/>
      <rgbColor rgb="00333300"/>
      <rgbColor rgb="004E7675"/>
      <rgbColor rgb="00993366"/>
      <rgbColor rgb="00333399"/>
      <rgbColor rgb="00333333"/>
    </indexedColors>
    <mruColors>
      <color rgb="FFFF3399"/>
      <color rgb="FFFF6699"/>
      <color rgb="FFFA7EDF"/>
      <color rgb="FFFFCCFF"/>
      <color rgb="FFFF99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514350</xdr:rowOff>
    </xdr:from>
    <xdr:to>
      <xdr:col>1</xdr:col>
      <xdr:colOff>1216653</xdr:colOff>
      <xdr:row>5</xdr:row>
      <xdr:rowOff>47625</xdr:rowOff>
    </xdr:to>
    <xdr:pic>
      <xdr:nvPicPr>
        <xdr:cNvPr id="3" name="Picture 2"/>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60349" y="593725"/>
          <a:ext cx="1083304" cy="1152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stlehallcreat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8"/>
  <sheetViews>
    <sheetView showGridLines="0" tabSelected="1" view="pageBreakPreview" topLeftCell="A91" zoomScaleNormal="100" zoomScaleSheetLayoutView="100" workbookViewId="0">
      <selection activeCell="D91" sqref="B2:K141"/>
    </sheetView>
  </sheetViews>
  <sheetFormatPr defaultRowHeight="12.75" x14ac:dyDescent="0.2"/>
  <cols>
    <col min="1" max="1" width="2" style="1" customWidth="1"/>
    <col min="2" max="2" width="19.85546875" style="1" customWidth="1"/>
    <col min="3" max="3" width="11.7109375" style="2" customWidth="1"/>
    <col min="4" max="4" width="24.28515625" style="32" customWidth="1"/>
    <col min="5" max="5" width="85" style="32" customWidth="1"/>
    <col min="6" max="6" width="20" style="19" customWidth="1"/>
    <col min="7" max="7" width="15.28515625" style="2" customWidth="1"/>
    <col min="8" max="8" width="18.140625" style="2" customWidth="1"/>
    <col min="9" max="9" width="14.5703125" style="2" customWidth="1"/>
    <col min="10" max="10" width="13.28515625" style="2" customWidth="1"/>
    <col min="11" max="11" width="5.85546875" style="2" customWidth="1"/>
    <col min="12" max="12" width="1.5703125" style="1" customWidth="1"/>
    <col min="13" max="16384" width="9.140625" style="1"/>
  </cols>
  <sheetData>
    <row r="1" spans="2:12" ht="6" customHeight="1" thickBot="1" x14ac:dyDescent="0.25">
      <c r="C1" s="1"/>
      <c r="D1" s="31"/>
      <c r="F1" s="13"/>
      <c r="G1" s="19"/>
      <c r="L1" s="2"/>
    </row>
    <row r="2" spans="2:12" s="4" customFormat="1" ht="28.5" x14ac:dyDescent="0.2">
      <c r="B2" s="40" t="s">
        <v>168</v>
      </c>
      <c r="C2" s="41"/>
      <c r="D2" s="41"/>
      <c r="E2" s="41"/>
      <c r="F2" s="41"/>
      <c r="G2" s="41"/>
      <c r="H2" s="41"/>
      <c r="I2" s="41"/>
      <c r="J2" s="41"/>
      <c r="K2" s="42"/>
    </row>
    <row r="3" spans="2:12" s="5" customFormat="1" ht="25.5" customHeight="1" x14ac:dyDescent="0.2">
      <c r="B3" s="43"/>
      <c r="C3" s="44" t="s">
        <v>169</v>
      </c>
      <c r="D3" s="45"/>
      <c r="E3" s="46"/>
      <c r="F3" s="47"/>
      <c r="G3" s="48"/>
      <c r="H3" s="49"/>
      <c r="I3" s="49"/>
      <c r="J3" s="49"/>
      <c r="K3" s="50"/>
    </row>
    <row r="4" spans="2:12" s="3" customFormat="1" ht="29.25" customHeight="1" x14ac:dyDescent="0.25">
      <c r="B4" s="51"/>
      <c r="C4" s="52" t="s">
        <v>170</v>
      </c>
      <c r="D4" s="52"/>
      <c r="E4" s="46"/>
      <c r="F4" s="47"/>
      <c r="G4" s="48"/>
      <c r="H4" s="53"/>
      <c r="I4" s="53"/>
      <c r="J4" s="53"/>
      <c r="K4" s="54"/>
    </row>
    <row r="5" spans="2:12" s="3" customFormat="1" ht="22.5" customHeight="1" thickBot="1" x14ac:dyDescent="0.3">
      <c r="B5" s="55"/>
      <c r="C5" s="56" t="s">
        <v>171</v>
      </c>
      <c r="D5" s="57"/>
      <c r="E5" s="58"/>
      <c r="F5" s="59"/>
      <c r="G5" s="60"/>
      <c r="H5" s="61"/>
      <c r="I5" s="61"/>
      <c r="J5" s="61"/>
      <c r="K5" s="62"/>
    </row>
    <row r="6" spans="2:12" s="6" customFormat="1" ht="15" thickBot="1" x14ac:dyDescent="0.3">
      <c r="B6" s="63" t="s">
        <v>10</v>
      </c>
      <c r="C6" s="63" t="s">
        <v>12</v>
      </c>
      <c r="D6" s="64" t="s">
        <v>0</v>
      </c>
      <c r="E6" s="64"/>
      <c r="F6" s="65" t="s">
        <v>11</v>
      </c>
      <c r="G6" s="66" t="s">
        <v>139</v>
      </c>
      <c r="H6" s="67" t="s">
        <v>1</v>
      </c>
      <c r="I6" s="67"/>
      <c r="J6" s="67"/>
      <c r="K6" s="67"/>
    </row>
    <row r="7" spans="2:12" s="7" customFormat="1" ht="14.25" x14ac:dyDescent="0.25">
      <c r="B7" s="68" t="s">
        <v>4</v>
      </c>
      <c r="C7" s="69"/>
      <c r="D7" s="70" t="s">
        <v>175</v>
      </c>
      <c r="E7" s="70"/>
      <c r="F7" s="71" t="s">
        <v>146</v>
      </c>
      <c r="G7" s="72" t="e">
        <f>C4-305</f>
        <v>#VALUE!</v>
      </c>
      <c r="H7" s="73"/>
      <c r="I7" s="73"/>
      <c r="J7" s="73"/>
      <c r="K7" s="74"/>
    </row>
    <row r="8" spans="2:12" s="7" customFormat="1" ht="56.25" customHeight="1" thickBot="1" x14ac:dyDescent="0.3">
      <c r="B8" s="75"/>
      <c r="C8" s="76" t="s">
        <v>176</v>
      </c>
      <c r="D8" s="77"/>
      <c r="E8" s="77"/>
      <c r="F8" s="77"/>
      <c r="G8" s="77"/>
      <c r="H8" s="77"/>
      <c r="I8" s="77"/>
      <c r="J8" s="77"/>
      <c r="K8" s="78"/>
    </row>
    <row r="9" spans="2:12" s="6" customFormat="1" ht="14.25" x14ac:dyDescent="0.25">
      <c r="B9" s="79"/>
      <c r="C9" s="80"/>
      <c r="D9" s="81" t="s">
        <v>3</v>
      </c>
      <c r="E9" s="81"/>
      <c r="F9" s="82" t="s">
        <v>146</v>
      </c>
      <c r="G9" s="83" t="e">
        <f>C5-365</f>
        <v>#VALUE!</v>
      </c>
      <c r="H9" s="84"/>
      <c r="I9" s="84"/>
      <c r="J9" s="84"/>
      <c r="K9" s="85"/>
    </row>
    <row r="10" spans="2:12" s="6" customFormat="1" ht="28.5" customHeight="1" x14ac:dyDescent="0.25">
      <c r="B10" s="79"/>
      <c r="C10" s="76" t="s">
        <v>177</v>
      </c>
      <c r="D10" s="77"/>
      <c r="E10" s="77"/>
      <c r="F10" s="77"/>
      <c r="G10" s="77"/>
      <c r="H10" s="77"/>
      <c r="I10" s="77"/>
      <c r="J10" s="77"/>
      <c r="K10" s="78"/>
    </row>
    <row r="11" spans="2:12" s="6" customFormat="1" ht="14.25" x14ac:dyDescent="0.25">
      <c r="B11" s="79"/>
      <c r="C11" s="80"/>
      <c r="D11" s="81" t="s">
        <v>172</v>
      </c>
      <c r="E11" s="81"/>
      <c r="F11" s="82" t="s">
        <v>146</v>
      </c>
      <c r="G11" s="86" t="e">
        <f>C4-305</f>
        <v>#VALUE!</v>
      </c>
      <c r="H11" s="84"/>
      <c r="I11" s="84"/>
      <c r="J11" s="84"/>
      <c r="K11" s="85"/>
    </row>
    <row r="12" spans="2:12" s="6" customFormat="1" ht="20.25" customHeight="1" x14ac:dyDescent="0.25">
      <c r="B12" s="79"/>
      <c r="C12" s="76" t="s">
        <v>178</v>
      </c>
      <c r="D12" s="77"/>
      <c r="E12" s="77"/>
      <c r="F12" s="77"/>
      <c r="G12" s="77"/>
      <c r="H12" s="77"/>
      <c r="I12" s="77"/>
      <c r="J12" s="77"/>
      <c r="K12" s="78"/>
    </row>
    <row r="13" spans="2:12" s="6" customFormat="1" ht="12.75" customHeight="1" x14ac:dyDescent="0.25">
      <c r="B13" s="79"/>
      <c r="C13" s="80"/>
      <c r="D13" s="81" t="s">
        <v>5</v>
      </c>
      <c r="E13" s="81"/>
      <c r="F13" s="82" t="s">
        <v>146</v>
      </c>
      <c r="G13" s="86" t="e">
        <f>C4-305</f>
        <v>#VALUE!</v>
      </c>
      <c r="H13" s="84"/>
      <c r="I13" s="84"/>
      <c r="J13" s="84"/>
      <c r="K13" s="85"/>
    </row>
    <row r="14" spans="2:12" s="6" customFormat="1" ht="14.25" x14ac:dyDescent="0.25">
      <c r="B14" s="79"/>
      <c r="C14" s="80"/>
      <c r="D14" s="81" t="s">
        <v>6</v>
      </c>
      <c r="E14" s="81"/>
      <c r="F14" s="82" t="s">
        <v>146</v>
      </c>
      <c r="G14" s="86" t="e">
        <f>C4-305</f>
        <v>#VALUE!</v>
      </c>
      <c r="H14" s="84"/>
      <c r="I14" s="84"/>
      <c r="J14" s="84"/>
      <c r="K14" s="85"/>
    </row>
    <row r="15" spans="2:12" s="6" customFormat="1" ht="14.25" x14ac:dyDescent="0.25">
      <c r="B15" s="79"/>
      <c r="C15" s="80"/>
      <c r="D15" s="81" t="s">
        <v>7</v>
      </c>
      <c r="E15" s="81"/>
      <c r="F15" s="82" t="s">
        <v>146</v>
      </c>
      <c r="G15" s="86" t="e">
        <f>C4-305</f>
        <v>#VALUE!</v>
      </c>
      <c r="H15" s="84"/>
      <c r="I15" s="84"/>
      <c r="J15" s="84"/>
      <c r="K15" s="85"/>
    </row>
    <row r="16" spans="2:12" s="6" customFormat="1" ht="21.75" customHeight="1" x14ac:dyDescent="0.25">
      <c r="B16" s="79"/>
      <c r="C16" s="76" t="s">
        <v>179</v>
      </c>
      <c r="D16" s="77"/>
      <c r="E16" s="77"/>
      <c r="F16" s="77"/>
      <c r="G16" s="77"/>
      <c r="H16" s="77"/>
      <c r="I16" s="77"/>
      <c r="J16" s="77"/>
      <c r="K16" s="78"/>
    </row>
    <row r="17" spans="2:11" s="6" customFormat="1" ht="14.25" x14ac:dyDescent="0.25">
      <c r="B17" s="79"/>
      <c r="C17" s="80"/>
      <c r="D17" s="81" t="s">
        <v>8</v>
      </c>
      <c r="E17" s="81"/>
      <c r="F17" s="82" t="s">
        <v>146</v>
      </c>
      <c r="G17" s="86" t="e">
        <f>C4-305</f>
        <v>#VALUE!</v>
      </c>
      <c r="H17" s="84"/>
      <c r="I17" s="84"/>
      <c r="J17" s="84"/>
      <c r="K17" s="85"/>
    </row>
    <row r="18" spans="2:11" s="6" customFormat="1" ht="15" thickBot="1" x14ac:dyDescent="0.3">
      <c r="B18" s="87"/>
      <c r="C18" s="88"/>
      <c r="D18" s="89" t="s">
        <v>9</v>
      </c>
      <c r="E18" s="89"/>
      <c r="F18" s="90" t="s">
        <v>146</v>
      </c>
      <c r="G18" s="91" t="e">
        <f>C4-305</f>
        <v>#VALUE!</v>
      </c>
      <c r="H18" s="92"/>
      <c r="I18" s="92"/>
      <c r="J18" s="92"/>
      <c r="K18" s="93"/>
    </row>
    <row r="19" spans="2:11" s="7" customFormat="1" ht="14.25" x14ac:dyDescent="0.25">
      <c r="B19" s="94" t="s">
        <v>147</v>
      </c>
      <c r="C19" s="69"/>
      <c r="D19" s="95" t="s">
        <v>18</v>
      </c>
      <c r="E19" s="95"/>
      <c r="F19" s="96" t="s">
        <v>146</v>
      </c>
      <c r="G19" s="83" t="e">
        <f>C4-244</f>
        <v>#VALUE!</v>
      </c>
      <c r="H19" s="73"/>
      <c r="I19" s="73"/>
      <c r="J19" s="73"/>
      <c r="K19" s="74"/>
    </row>
    <row r="20" spans="2:11" s="6" customFormat="1" ht="30.75" customHeight="1" thickBot="1" x14ac:dyDescent="0.3">
      <c r="B20" s="97"/>
      <c r="C20" s="76" t="s">
        <v>180</v>
      </c>
      <c r="D20" s="77"/>
      <c r="E20" s="77"/>
      <c r="F20" s="77"/>
      <c r="G20" s="77"/>
      <c r="H20" s="77"/>
      <c r="I20" s="77"/>
      <c r="J20" s="77"/>
      <c r="K20" s="78"/>
    </row>
    <row r="21" spans="2:11" s="6" customFormat="1" ht="14.25" x14ac:dyDescent="0.25">
      <c r="B21" s="97"/>
      <c r="C21" s="80"/>
      <c r="D21" s="81" t="s">
        <v>148</v>
      </c>
      <c r="E21" s="81"/>
      <c r="F21" s="82" t="s">
        <v>149</v>
      </c>
      <c r="G21" s="83" t="e">
        <f>C4-244</f>
        <v>#VALUE!</v>
      </c>
      <c r="H21" s="84"/>
      <c r="I21" s="84"/>
      <c r="J21" s="84"/>
      <c r="K21" s="85"/>
    </row>
    <row r="22" spans="2:11" s="6" customFormat="1" ht="14.25" x14ac:dyDescent="0.25">
      <c r="B22" s="97"/>
      <c r="C22" s="80"/>
      <c r="D22" s="81" t="s">
        <v>19</v>
      </c>
      <c r="E22" s="81"/>
      <c r="F22" s="82" t="s">
        <v>146</v>
      </c>
      <c r="G22" s="86" t="e">
        <f>C4-244</f>
        <v>#VALUE!</v>
      </c>
      <c r="H22" s="84"/>
      <c r="I22" s="84"/>
      <c r="J22" s="84"/>
      <c r="K22" s="85"/>
    </row>
    <row r="23" spans="2:11" s="6" customFormat="1" ht="14.25" x14ac:dyDescent="0.25">
      <c r="B23" s="97"/>
      <c r="C23" s="98"/>
      <c r="D23" s="81" t="s">
        <v>28</v>
      </c>
      <c r="E23" s="81"/>
      <c r="F23" s="99" t="s">
        <v>146</v>
      </c>
      <c r="G23" s="100" t="e">
        <f>C4-244</f>
        <v>#VALUE!</v>
      </c>
      <c r="H23" s="101"/>
      <c r="I23" s="102"/>
      <c r="J23" s="102"/>
      <c r="K23" s="103"/>
    </row>
    <row r="24" spans="2:11" s="6" customFormat="1" ht="29.25" customHeight="1" thickBot="1" x14ac:dyDescent="0.3">
      <c r="B24" s="97"/>
      <c r="C24" s="98"/>
      <c r="D24" s="81" t="s">
        <v>34</v>
      </c>
      <c r="E24" s="81"/>
      <c r="F24" s="90" t="s">
        <v>146</v>
      </c>
      <c r="G24" s="91" t="e">
        <f>C4-244</f>
        <v>#VALUE!</v>
      </c>
      <c r="H24" s="92"/>
      <c r="I24" s="92"/>
      <c r="J24" s="92"/>
      <c r="K24" s="93"/>
    </row>
    <row r="25" spans="2:11" s="6" customFormat="1" ht="29.25" customHeight="1" thickBot="1" x14ac:dyDescent="0.3">
      <c r="B25" s="97"/>
      <c r="C25" s="98"/>
      <c r="D25" s="81" t="s">
        <v>47</v>
      </c>
      <c r="E25" s="81"/>
      <c r="F25" s="90" t="s">
        <v>146</v>
      </c>
      <c r="G25" s="91" t="e">
        <f>C4-244</f>
        <v>#VALUE!</v>
      </c>
      <c r="H25" s="92"/>
      <c r="I25" s="92"/>
      <c r="J25" s="92"/>
      <c r="K25" s="93"/>
    </row>
    <row r="26" spans="2:11" s="6" customFormat="1" ht="15" thickBot="1" x14ac:dyDescent="0.3">
      <c r="B26" s="104"/>
      <c r="C26" s="88"/>
      <c r="D26" s="89" t="s">
        <v>20</v>
      </c>
      <c r="E26" s="89"/>
      <c r="F26" s="90" t="s">
        <v>146</v>
      </c>
      <c r="G26" s="91" t="e">
        <f>C4-244</f>
        <v>#VALUE!</v>
      </c>
      <c r="H26" s="92"/>
      <c r="I26" s="92"/>
      <c r="J26" s="92"/>
      <c r="K26" s="93"/>
    </row>
    <row r="27" spans="2:11" s="7" customFormat="1" ht="14.25" x14ac:dyDescent="0.25">
      <c r="B27" s="75" t="s">
        <v>150</v>
      </c>
      <c r="C27" s="105"/>
      <c r="D27" s="106" t="s">
        <v>32</v>
      </c>
      <c r="E27" s="106"/>
      <c r="F27" s="107" t="s">
        <v>146</v>
      </c>
      <c r="G27" s="108" t="e">
        <f>C4-183</f>
        <v>#VALUE!</v>
      </c>
      <c r="H27" s="109"/>
      <c r="I27" s="109"/>
      <c r="J27" s="109"/>
      <c r="K27" s="110"/>
    </row>
    <row r="28" spans="2:11" s="6" customFormat="1" ht="29.25" customHeight="1" x14ac:dyDescent="0.25">
      <c r="B28" s="79"/>
      <c r="C28" s="80"/>
      <c r="D28" s="111" t="s">
        <v>21</v>
      </c>
      <c r="E28" s="81"/>
      <c r="F28" s="82" t="s">
        <v>146</v>
      </c>
      <c r="G28" s="108" t="e">
        <f>C4-183</f>
        <v>#VALUE!</v>
      </c>
      <c r="H28" s="84"/>
      <c r="I28" s="84"/>
      <c r="J28" s="84"/>
      <c r="K28" s="85"/>
    </row>
    <row r="29" spans="2:11" s="6" customFormat="1" ht="14.25" x14ac:dyDescent="0.25">
      <c r="B29" s="79"/>
      <c r="C29" s="80"/>
      <c r="D29" s="111" t="s">
        <v>22</v>
      </c>
      <c r="E29" s="81"/>
      <c r="F29" s="82" t="s">
        <v>146</v>
      </c>
      <c r="G29" s="108" t="e">
        <f>C4-183</f>
        <v>#VALUE!</v>
      </c>
      <c r="H29" s="84"/>
      <c r="I29" s="84"/>
      <c r="J29" s="84"/>
      <c r="K29" s="85"/>
    </row>
    <row r="30" spans="2:11" s="6" customFormat="1" ht="14.25" x14ac:dyDescent="0.25">
      <c r="B30" s="79"/>
      <c r="C30" s="80"/>
      <c r="D30" s="111" t="s">
        <v>23</v>
      </c>
      <c r="E30" s="81"/>
      <c r="F30" s="82" t="s">
        <v>146</v>
      </c>
      <c r="G30" s="108" t="e">
        <f>C4-183</f>
        <v>#VALUE!</v>
      </c>
      <c r="H30" s="84"/>
      <c r="I30" s="84"/>
      <c r="J30" s="84"/>
      <c r="K30" s="85"/>
    </row>
    <row r="31" spans="2:11" s="6" customFormat="1" ht="14.25" x14ac:dyDescent="0.25">
      <c r="B31" s="79"/>
      <c r="C31" s="80"/>
      <c r="D31" s="111" t="s">
        <v>24</v>
      </c>
      <c r="E31" s="81"/>
      <c r="F31" s="82" t="s">
        <v>146</v>
      </c>
      <c r="G31" s="108" t="e">
        <f>C4-183</f>
        <v>#VALUE!</v>
      </c>
      <c r="H31" s="84"/>
      <c r="I31" s="84"/>
      <c r="J31" s="84"/>
      <c r="K31" s="85"/>
    </row>
    <row r="32" spans="2:11" s="6" customFormat="1" ht="14.25" x14ac:dyDescent="0.25">
      <c r="B32" s="79"/>
      <c r="C32" s="80"/>
      <c r="D32" s="111" t="s">
        <v>25</v>
      </c>
      <c r="E32" s="81"/>
      <c r="F32" s="82" t="s">
        <v>146</v>
      </c>
      <c r="G32" s="86" t="e">
        <f>C4-183</f>
        <v>#VALUE!</v>
      </c>
      <c r="H32" s="84"/>
      <c r="I32" s="84"/>
      <c r="J32" s="84"/>
      <c r="K32" s="85"/>
    </row>
    <row r="33" spans="2:11" s="6" customFormat="1" ht="14.25" x14ac:dyDescent="0.25">
      <c r="B33" s="79"/>
      <c r="C33" s="80"/>
      <c r="D33" s="111" t="s">
        <v>26</v>
      </c>
      <c r="E33" s="81"/>
      <c r="F33" s="82" t="s">
        <v>146</v>
      </c>
      <c r="G33" s="86" t="e">
        <f>C4-183</f>
        <v>#VALUE!</v>
      </c>
      <c r="H33" s="84"/>
      <c r="I33" s="84"/>
      <c r="J33" s="84"/>
      <c r="K33" s="85"/>
    </row>
    <row r="34" spans="2:11" s="6" customFormat="1" ht="14.25" x14ac:dyDescent="0.25">
      <c r="B34" s="79"/>
      <c r="C34" s="80"/>
      <c r="D34" s="111" t="s">
        <v>27</v>
      </c>
      <c r="E34" s="81"/>
      <c r="F34" s="82" t="s">
        <v>146</v>
      </c>
      <c r="G34" s="86" t="e">
        <f>C4-183</f>
        <v>#VALUE!</v>
      </c>
      <c r="H34" s="84"/>
      <c r="I34" s="84"/>
      <c r="J34" s="84"/>
      <c r="K34" s="85"/>
    </row>
    <row r="35" spans="2:11" s="6" customFormat="1" ht="14.25" x14ac:dyDescent="0.25">
      <c r="B35" s="112"/>
      <c r="C35" s="80"/>
      <c r="D35" s="111" t="s">
        <v>33</v>
      </c>
      <c r="E35" s="81"/>
      <c r="F35" s="82" t="s">
        <v>149</v>
      </c>
      <c r="G35" s="86" t="e">
        <f>C4-183</f>
        <v>#VALUE!</v>
      </c>
      <c r="H35" s="84"/>
      <c r="I35" s="84"/>
      <c r="J35" s="84"/>
      <c r="K35" s="85"/>
    </row>
    <row r="36" spans="2:11" s="6" customFormat="1" ht="14.25" x14ac:dyDescent="0.25">
      <c r="B36" s="112"/>
      <c r="C36" s="80"/>
      <c r="D36" s="111" t="s">
        <v>46</v>
      </c>
      <c r="E36" s="81"/>
      <c r="F36" s="82" t="s">
        <v>146</v>
      </c>
      <c r="G36" s="86" t="e">
        <f>C4-183</f>
        <v>#VALUE!</v>
      </c>
      <c r="H36" s="84"/>
      <c r="I36" s="84"/>
      <c r="J36" s="84"/>
      <c r="K36" s="85"/>
    </row>
    <row r="37" spans="2:11" s="6" customFormat="1" ht="14.25" x14ac:dyDescent="0.25">
      <c r="B37" s="112"/>
      <c r="C37" s="80"/>
      <c r="D37" s="111" t="s">
        <v>56</v>
      </c>
      <c r="E37" s="81"/>
      <c r="F37" s="82" t="s">
        <v>146</v>
      </c>
      <c r="G37" s="86" t="e">
        <f>C4-183</f>
        <v>#VALUE!</v>
      </c>
      <c r="H37" s="84"/>
      <c r="I37" s="84"/>
      <c r="J37" s="84"/>
      <c r="K37" s="85"/>
    </row>
    <row r="38" spans="2:11" s="6" customFormat="1" ht="14.25" x14ac:dyDescent="0.25">
      <c r="B38" s="112"/>
      <c r="C38" s="80"/>
      <c r="D38" s="111" t="s">
        <v>31</v>
      </c>
      <c r="E38" s="81"/>
      <c r="F38" s="82" t="s">
        <v>146</v>
      </c>
      <c r="G38" s="86" t="e">
        <f>C4-183</f>
        <v>#VALUE!</v>
      </c>
      <c r="H38" s="84"/>
      <c r="I38" s="84"/>
      <c r="J38" s="84"/>
      <c r="K38" s="85"/>
    </row>
    <row r="39" spans="2:11" s="6" customFormat="1" ht="19.5" customHeight="1" x14ac:dyDescent="0.25">
      <c r="B39" s="112"/>
      <c r="C39" s="113" t="s">
        <v>181</v>
      </c>
      <c r="D39" s="114"/>
      <c r="E39" s="114"/>
      <c r="F39" s="114"/>
      <c r="G39" s="114"/>
      <c r="H39" s="114"/>
      <c r="I39" s="114"/>
      <c r="J39" s="114"/>
      <c r="K39" s="115"/>
    </row>
    <row r="40" spans="2:11" s="6" customFormat="1" ht="14.25" x14ac:dyDescent="0.25">
      <c r="B40" s="112"/>
      <c r="C40" s="80"/>
      <c r="D40" s="106" t="s">
        <v>174</v>
      </c>
      <c r="E40" s="106"/>
      <c r="F40" s="82" t="s">
        <v>146</v>
      </c>
      <c r="G40" s="86" t="e">
        <f>C4-183</f>
        <v>#VALUE!</v>
      </c>
      <c r="H40" s="84"/>
      <c r="I40" s="84"/>
      <c r="J40" s="84"/>
      <c r="K40" s="85"/>
    </row>
    <row r="41" spans="2:11" s="6" customFormat="1" ht="20.25" customHeight="1" x14ac:dyDescent="0.25">
      <c r="B41" s="112"/>
      <c r="C41" s="113" t="s">
        <v>182</v>
      </c>
      <c r="D41" s="114"/>
      <c r="E41" s="114"/>
      <c r="F41" s="114"/>
      <c r="G41" s="114"/>
      <c r="H41" s="114"/>
      <c r="I41" s="114"/>
      <c r="J41" s="114"/>
      <c r="K41" s="115"/>
    </row>
    <row r="42" spans="2:11" s="6" customFormat="1" ht="14.25" x14ac:dyDescent="0.25">
      <c r="B42" s="112"/>
      <c r="C42" s="80"/>
      <c r="D42" s="106" t="s">
        <v>29</v>
      </c>
      <c r="E42" s="106"/>
      <c r="F42" s="82" t="s">
        <v>149</v>
      </c>
      <c r="G42" s="86" t="e">
        <f>C4-183</f>
        <v>#VALUE!</v>
      </c>
      <c r="H42" s="84"/>
      <c r="I42" s="84"/>
      <c r="J42" s="84"/>
      <c r="K42" s="85"/>
    </row>
    <row r="43" spans="2:11" s="6" customFormat="1" ht="15" thickBot="1" x14ac:dyDescent="0.3">
      <c r="B43" s="112"/>
      <c r="C43" s="98"/>
      <c r="D43" s="116" t="s">
        <v>30</v>
      </c>
      <c r="E43" s="116"/>
      <c r="F43" s="99" t="s">
        <v>146</v>
      </c>
      <c r="G43" s="100" t="e">
        <f>C4-183</f>
        <v>#VALUE!</v>
      </c>
      <c r="H43" s="117"/>
      <c r="I43" s="117"/>
      <c r="J43" s="117"/>
      <c r="K43" s="118"/>
    </row>
    <row r="44" spans="2:11" s="7" customFormat="1" ht="14.25" x14ac:dyDescent="0.25">
      <c r="B44" s="68" t="s">
        <v>164</v>
      </c>
      <c r="C44" s="69"/>
      <c r="D44" s="95" t="s">
        <v>35</v>
      </c>
      <c r="E44" s="95"/>
      <c r="F44" s="96" t="s">
        <v>149</v>
      </c>
      <c r="G44" s="83" t="e">
        <f>C4-120</f>
        <v>#VALUE!</v>
      </c>
      <c r="H44" s="73"/>
      <c r="I44" s="73"/>
      <c r="J44" s="73"/>
      <c r="K44" s="74"/>
    </row>
    <row r="45" spans="2:11" s="6" customFormat="1" ht="14.25" x14ac:dyDescent="0.25">
      <c r="B45" s="79"/>
      <c r="C45" s="80"/>
      <c r="D45" s="81" t="s">
        <v>60</v>
      </c>
      <c r="E45" s="81"/>
      <c r="F45" s="82" t="s">
        <v>149</v>
      </c>
      <c r="G45" s="86" t="e">
        <f>C4-120</f>
        <v>#VALUE!</v>
      </c>
      <c r="H45" s="84"/>
      <c r="I45" s="84"/>
      <c r="J45" s="84"/>
      <c r="K45" s="85"/>
    </row>
    <row r="46" spans="2:11" s="6" customFormat="1" ht="14.25" x14ac:dyDescent="0.25">
      <c r="B46" s="79"/>
      <c r="C46" s="80"/>
      <c r="D46" s="81" t="s">
        <v>36</v>
      </c>
      <c r="E46" s="81"/>
      <c r="F46" s="82" t="s">
        <v>146</v>
      </c>
      <c r="G46" s="86" t="e">
        <f>C4-120</f>
        <v>#VALUE!</v>
      </c>
      <c r="H46" s="84"/>
      <c r="I46" s="84"/>
      <c r="J46" s="84"/>
      <c r="K46" s="85"/>
    </row>
    <row r="47" spans="2:11" s="6" customFormat="1" ht="14.25" x14ac:dyDescent="0.25">
      <c r="B47" s="79"/>
      <c r="C47" s="80"/>
      <c r="D47" s="81" t="s">
        <v>37</v>
      </c>
      <c r="E47" s="81"/>
      <c r="F47" s="82" t="s">
        <v>146</v>
      </c>
      <c r="G47" s="86" t="e">
        <f>C4-120</f>
        <v>#VALUE!</v>
      </c>
      <c r="H47" s="84"/>
      <c r="I47" s="84"/>
      <c r="J47" s="84"/>
      <c r="K47" s="85"/>
    </row>
    <row r="48" spans="2:11" s="6" customFormat="1" ht="14.25" x14ac:dyDescent="0.25">
      <c r="B48" s="79"/>
      <c r="C48" s="80"/>
      <c r="D48" s="81" t="s">
        <v>38</v>
      </c>
      <c r="E48" s="81"/>
      <c r="F48" s="82" t="s">
        <v>146</v>
      </c>
      <c r="G48" s="86" t="e">
        <f>C4-120</f>
        <v>#VALUE!</v>
      </c>
      <c r="H48" s="84"/>
      <c r="I48" s="84"/>
      <c r="J48" s="84"/>
      <c r="K48" s="85"/>
    </row>
    <row r="49" spans="2:11" s="6" customFormat="1" ht="14.25" x14ac:dyDescent="0.25">
      <c r="B49" s="79"/>
      <c r="C49" s="80"/>
      <c r="D49" s="81" t="s">
        <v>39</v>
      </c>
      <c r="E49" s="81"/>
      <c r="F49" s="82" t="s">
        <v>149</v>
      </c>
      <c r="G49" s="86" t="e">
        <f>C4-120</f>
        <v>#VALUE!</v>
      </c>
      <c r="H49" s="84"/>
      <c r="I49" s="84"/>
      <c r="J49" s="84"/>
      <c r="K49" s="85"/>
    </row>
    <row r="50" spans="2:11" s="6" customFormat="1" ht="14.25" x14ac:dyDescent="0.25">
      <c r="B50" s="79"/>
      <c r="C50" s="80"/>
      <c r="D50" s="81" t="s">
        <v>49</v>
      </c>
      <c r="E50" s="81"/>
      <c r="F50" s="82" t="s">
        <v>146</v>
      </c>
      <c r="G50" s="86" t="e">
        <f>C4-120</f>
        <v>#VALUE!</v>
      </c>
      <c r="H50" s="84"/>
      <c r="I50" s="84"/>
      <c r="J50" s="84"/>
      <c r="K50" s="85"/>
    </row>
    <row r="51" spans="2:11" s="6" customFormat="1" ht="14.25" x14ac:dyDescent="0.25">
      <c r="B51" s="79"/>
      <c r="C51" s="80"/>
      <c r="D51" s="81" t="s">
        <v>40</v>
      </c>
      <c r="E51" s="81"/>
      <c r="F51" s="82" t="s">
        <v>146</v>
      </c>
      <c r="G51" s="86" t="e">
        <f>C4-120</f>
        <v>#VALUE!</v>
      </c>
      <c r="H51" s="84"/>
      <c r="I51" s="84"/>
      <c r="J51" s="84"/>
      <c r="K51" s="85"/>
    </row>
    <row r="52" spans="2:11" s="6" customFormat="1" ht="34.5" customHeight="1" x14ac:dyDescent="0.25">
      <c r="B52" s="79"/>
      <c r="C52" s="119" t="s">
        <v>183</v>
      </c>
      <c r="D52" s="119"/>
      <c r="E52" s="119"/>
      <c r="F52" s="119"/>
      <c r="G52" s="119"/>
      <c r="H52" s="119"/>
      <c r="I52" s="119"/>
      <c r="J52" s="119"/>
      <c r="K52" s="120"/>
    </row>
    <row r="53" spans="2:11" s="6" customFormat="1" ht="14.25" x14ac:dyDescent="0.25">
      <c r="B53" s="79"/>
      <c r="C53" s="80"/>
      <c r="D53" s="81" t="s">
        <v>44</v>
      </c>
      <c r="E53" s="81"/>
      <c r="F53" s="82" t="s">
        <v>146</v>
      </c>
      <c r="G53" s="86" t="e">
        <f>C4-120</f>
        <v>#VALUE!</v>
      </c>
      <c r="H53" s="84"/>
      <c r="I53" s="84"/>
      <c r="J53" s="84"/>
      <c r="K53" s="85"/>
    </row>
    <row r="54" spans="2:11" s="6" customFormat="1" ht="14.25" x14ac:dyDescent="0.25">
      <c r="B54" s="79"/>
      <c r="C54" s="80"/>
      <c r="D54" s="81" t="s">
        <v>41</v>
      </c>
      <c r="E54" s="81"/>
      <c r="F54" s="82" t="s">
        <v>146</v>
      </c>
      <c r="G54" s="86" t="e">
        <f>C4-120</f>
        <v>#VALUE!</v>
      </c>
      <c r="H54" s="84"/>
      <c r="I54" s="84"/>
      <c r="J54" s="84"/>
      <c r="K54" s="85"/>
    </row>
    <row r="55" spans="2:11" s="6" customFormat="1" ht="15" thickBot="1" x14ac:dyDescent="0.3">
      <c r="B55" s="87"/>
      <c r="C55" s="88"/>
      <c r="D55" s="89" t="s">
        <v>42</v>
      </c>
      <c r="E55" s="89"/>
      <c r="F55" s="90" t="s">
        <v>146</v>
      </c>
      <c r="G55" s="91" t="e">
        <f>C4-120</f>
        <v>#VALUE!</v>
      </c>
      <c r="H55" s="92"/>
      <c r="I55" s="92"/>
      <c r="J55" s="92"/>
      <c r="K55" s="93"/>
    </row>
    <row r="56" spans="2:11" s="7" customFormat="1" ht="14.25" x14ac:dyDescent="0.25">
      <c r="B56" s="75" t="s">
        <v>83</v>
      </c>
      <c r="C56" s="105"/>
      <c r="D56" s="106" t="s">
        <v>151</v>
      </c>
      <c r="E56" s="106"/>
      <c r="F56" s="107" t="s">
        <v>146</v>
      </c>
      <c r="G56" s="108" t="e">
        <f>C4-90</f>
        <v>#VALUE!</v>
      </c>
      <c r="H56" s="109"/>
      <c r="I56" s="109"/>
      <c r="J56" s="109"/>
      <c r="K56" s="110"/>
    </row>
    <row r="57" spans="2:11" s="6" customFormat="1" ht="14.25" x14ac:dyDescent="0.25">
      <c r="B57" s="79"/>
      <c r="C57" s="80"/>
      <c r="D57" s="81" t="s">
        <v>43</v>
      </c>
      <c r="E57" s="81"/>
      <c r="F57" s="82" t="s">
        <v>146</v>
      </c>
      <c r="G57" s="86" t="e">
        <f>C4-90</f>
        <v>#VALUE!</v>
      </c>
      <c r="H57" s="84"/>
      <c r="I57" s="84"/>
      <c r="J57" s="84"/>
      <c r="K57" s="85"/>
    </row>
    <row r="58" spans="2:11" s="6" customFormat="1" ht="14.25" x14ac:dyDescent="0.25">
      <c r="B58" s="79"/>
      <c r="C58" s="80"/>
      <c r="D58" s="81" t="s">
        <v>45</v>
      </c>
      <c r="E58" s="81"/>
      <c r="F58" s="82" t="s">
        <v>146</v>
      </c>
      <c r="G58" s="86" t="e">
        <f>C4-90</f>
        <v>#VALUE!</v>
      </c>
      <c r="H58" s="84"/>
      <c r="I58" s="84"/>
      <c r="J58" s="84"/>
      <c r="K58" s="85"/>
    </row>
    <row r="59" spans="2:11" s="6" customFormat="1" ht="14.25" x14ac:dyDescent="0.25">
      <c r="B59" s="79"/>
      <c r="C59" s="80"/>
      <c r="D59" s="81" t="s">
        <v>48</v>
      </c>
      <c r="E59" s="81"/>
      <c r="F59" s="82" t="s">
        <v>146</v>
      </c>
      <c r="G59" s="86" t="e">
        <f>C4-90</f>
        <v>#VALUE!</v>
      </c>
      <c r="H59" s="84"/>
      <c r="I59" s="84"/>
      <c r="J59" s="84"/>
      <c r="K59" s="85"/>
    </row>
    <row r="60" spans="2:11" s="6" customFormat="1" ht="14.25" x14ac:dyDescent="0.25">
      <c r="B60" s="79"/>
      <c r="C60" s="80"/>
      <c r="D60" s="81" t="s">
        <v>50</v>
      </c>
      <c r="E60" s="81"/>
      <c r="F60" s="82" t="s">
        <v>146</v>
      </c>
      <c r="G60" s="86" t="e">
        <f>C4-90</f>
        <v>#VALUE!</v>
      </c>
      <c r="H60" s="84"/>
      <c r="I60" s="84"/>
      <c r="J60" s="84"/>
      <c r="K60" s="85"/>
    </row>
    <row r="61" spans="2:11" s="6" customFormat="1" ht="14.25" x14ac:dyDescent="0.25">
      <c r="B61" s="79"/>
      <c r="C61" s="80"/>
      <c r="D61" s="81" t="s">
        <v>51</v>
      </c>
      <c r="E61" s="81"/>
      <c r="F61" s="82" t="s">
        <v>146</v>
      </c>
      <c r="G61" s="86" t="e">
        <f>C4-90</f>
        <v>#VALUE!</v>
      </c>
      <c r="H61" s="84"/>
      <c r="I61" s="84"/>
      <c r="J61" s="84"/>
      <c r="K61" s="85"/>
    </row>
    <row r="62" spans="2:11" s="6" customFormat="1" ht="14.25" x14ac:dyDescent="0.25">
      <c r="B62" s="79"/>
      <c r="C62" s="80"/>
      <c r="D62" s="81" t="s">
        <v>62</v>
      </c>
      <c r="E62" s="81"/>
      <c r="F62" s="82" t="s">
        <v>146</v>
      </c>
      <c r="G62" s="86" t="e">
        <f>C4-90</f>
        <v>#VALUE!</v>
      </c>
      <c r="H62" s="84"/>
      <c r="I62" s="84"/>
      <c r="J62" s="84"/>
      <c r="K62" s="85"/>
    </row>
    <row r="63" spans="2:11" s="6" customFormat="1" ht="14.25" x14ac:dyDescent="0.25">
      <c r="B63" s="79"/>
      <c r="C63" s="80"/>
      <c r="D63" s="81" t="s">
        <v>52</v>
      </c>
      <c r="E63" s="81"/>
      <c r="F63" s="82" t="s">
        <v>149</v>
      </c>
      <c r="G63" s="86" t="e">
        <f>C4-90</f>
        <v>#VALUE!</v>
      </c>
      <c r="H63" s="84"/>
      <c r="I63" s="84"/>
      <c r="J63" s="84"/>
      <c r="K63" s="85"/>
    </row>
    <row r="64" spans="2:11" s="6" customFormat="1" ht="14.25" x14ac:dyDescent="0.25">
      <c r="B64" s="79"/>
      <c r="C64" s="80"/>
      <c r="D64" s="81" t="s">
        <v>53</v>
      </c>
      <c r="E64" s="81"/>
      <c r="F64" s="82" t="s">
        <v>149</v>
      </c>
      <c r="G64" s="86" t="e">
        <f>C4-90</f>
        <v>#VALUE!</v>
      </c>
      <c r="H64" s="84"/>
      <c r="I64" s="84"/>
      <c r="J64" s="84"/>
      <c r="K64" s="85"/>
    </row>
    <row r="65" spans="2:11" s="6" customFormat="1" ht="14.25" x14ac:dyDescent="0.25">
      <c r="B65" s="79"/>
      <c r="C65" s="80"/>
      <c r="D65" s="81" t="s">
        <v>57</v>
      </c>
      <c r="E65" s="81"/>
      <c r="F65" s="82" t="s">
        <v>152</v>
      </c>
      <c r="G65" s="86" t="e">
        <f>C4-90</f>
        <v>#VALUE!</v>
      </c>
      <c r="H65" s="84"/>
      <c r="I65" s="84"/>
      <c r="J65" s="84"/>
      <c r="K65" s="85"/>
    </row>
    <row r="66" spans="2:11" s="6" customFormat="1" ht="14.25" x14ac:dyDescent="0.25">
      <c r="B66" s="112"/>
      <c r="C66" s="80"/>
      <c r="D66" s="81" t="s">
        <v>58</v>
      </c>
      <c r="E66" s="81"/>
      <c r="F66" s="82" t="s">
        <v>152</v>
      </c>
      <c r="G66" s="86" t="e">
        <f>C4-90</f>
        <v>#VALUE!</v>
      </c>
      <c r="H66" s="84"/>
      <c r="I66" s="84"/>
      <c r="J66" s="84"/>
      <c r="K66" s="85"/>
    </row>
    <row r="67" spans="2:11" s="6" customFormat="1" ht="14.25" x14ac:dyDescent="0.25">
      <c r="B67" s="112"/>
      <c r="C67" s="80"/>
      <c r="D67" s="81" t="s">
        <v>61</v>
      </c>
      <c r="E67" s="81"/>
      <c r="F67" s="82" t="s">
        <v>146</v>
      </c>
      <c r="G67" s="86" t="e">
        <f>C4-90</f>
        <v>#VALUE!</v>
      </c>
      <c r="H67" s="84"/>
      <c r="I67" s="84"/>
      <c r="J67" s="84"/>
      <c r="K67" s="85"/>
    </row>
    <row r="68" spans="2:11" s="6" customFormat="1" ht="14.25" x14ac:dyDescent="0.25">
      <c r="B68" s="112"/>
      <c r="C68" s="80"/>
      <c r="D68" s="81" t="s">
        <v>59</v>
      </c>
      <c r="E68" s="81"/>
      <c r="F68" s="82" t="s">
        <v>149</v>
      </c>
      <c r="G68" s="86" t="e">
        <f>C4-90</f>
        <v>#VALUE!</v>
      </c>
      <c r="H68" s="84"/>
      <c r="I68" s="84"/>
      <c r="J68" s="84"/>
      <c r="K68" s="85"/>
    </row>
    <row r="69" spans="2:11" s="6" customFormat="1" ht="14.25" x14ac:dyDescent="0.25">
      <c r="B69" s="112"/>
      <c r="C69" s="80"/>
      <c r="D69" s="81" t="s">
        <v>66</v>
      </c>
      <c r="E69" s="81"/>
      <c r="F69" s="82" t="s">
        <v>152</v>
      </c>
      <c r="G69" s="86" t="e">
        <f>C4-90</f>
        <v>#VALUE!</v>
      </c>
      <c r="H69" s="84"/>
      <c r="I69" s="84"/>
      <c r="J69" s="84"/>
      <c r="K69" s="85"/>
    </row>
    <row r="70" spans="2:11" s="6" customFormat="1" ht="14.25" x14ac:dyDescent="0.25">
      <c r="B70" s="112"/>
      <c r="C70" s="80"/>
      <c r="D70" s="81" t="s">
        <v>67</v>
      </c>
      <c r="E70" s="81"/>
      <c r="F70" s="82" t="s">
        <v>146</v>
      </c>
      <c r="G70" s="86" t="e">
        <f>C4-90</f>
        <v>#VALUE!</v>
      </c>
      <c r="H70" s="84"/>
      <c r="I70" s="84"/>
      <c r="J70" s="84"/>
      <c r="K70" s="85"/>
    </row>
    <row r="71" spans="2:11" s="6" customFormat="1" ht="14.25" x14ac:dyDescent="0.25">
      <c r="B71" s="112"/>
      <c r="C71" s="80"/>
      <c r="D71" s="81" t="s">
        <v>78</v>
      </c>
      <c r="E71" s="81"/>
      <c r="F71" s="82" t="s">
        <v>149</v>
      </c>
      <c r="G71" s="86" t="e">
        <f>C4-90</f>
        <v>#VALUE!</v>
      </c>
      <c r="H71" s="84"/>
      <c r="I71" s="84"/>
      <c r="J71" s="84"/>
      <c r="K71" s="85"/>
    </row>
    <row r="72" spans="2:11" s="6" customFormat="1" ht="14.25" x14ac:dyDescent="0.25">
      <c r="B72" s="112"/>
      <c r="C72" s="80"/>
      <c r="D72" s="81" t="s">
        <v>55</v>
      </c>
      <c r="E72" s="81"/>
      <c r="F72" s="82" t="s">
        <v>146</v>
      </c>
      <c r="G72" s="86" t="e">
        <f>C4-90</f>
        <v>#VALUE!</v>
      </c>
      <c r="H72" s="84"/>
      <c r="I72" s="84"/>
      <c r="J72" s="84"/>
      <c r="K72" s="85"/>
    </row>
    <row r="73" spans="2:11" s="6" customFormat="1" ht="14.25" x14ac:dyDescent="0.25">
      <c r="B73" s="112"/>
      <c r="C73" s="80"/>
      <c r="D73" s="81" t="s">
        <v>63</v>
      </c>
      <c r="E73" s="81"/>
      <c r="F73" s="82" t="s">
        <v>149</v>
      </c>
      <c r="G73" s="86" t="e">
        <f>C4-90</f>
        <v>#VALUE!</v>
      </c>
      <c r="H73" s="84"/>
      <c r="I73" s="84"/>
      <c r="J73" s="84"/>
      <c r="K73" s="85"/>
    </row>
    <row r="74" spans="2:11" s="6" customFormat="1" ht="14.25" x14ac:dyDescent="0.25">
      <c r="B74" s="112"/>
      <c r="C74" s="80"/>
      <c r="D74" s="81" t="s">
        <v>64</v>
      </c>
      <c r="E74" s="81"/>
      <c r="F74" s="82" t="s">
        <v>146</v>
      </c>
      <c r="G74" s="86" t="e">
        <f>C4-90</f>
        <v>#VALUE!</v>
      </c>
      <c r="H74" s="84"/>
      <c r="I74" s="84"/>
      <c r="J74" s="84"/>
      <c r="K74" s="85"/>
    </row>
    <row r="75" spans="2:11" s="6" customFormat="1" ht="14.25" x14ac:dyDescent="0.25">
      <c r="B75" s="112"/>
      <c r="C75" s="80"/>
      <c r="D75" s="81" t="s">
        <v>65</v>
      </c>
      <c r="E75" s="81"/>
      <c r="F75" s="82" t="s">
        <v>146</v>
      </c>
      <c r="G75" s="86" t="e">
        <f>C4-90</f>
        <v>#VALUE!</v>
      </c>
      <c r="H75" s="84"/>
      <c r="I75" s="84"/>
      <c r="J75" s="84"/>
      <c r="K75" s="85"/>
    </row>
    <row r="76" spans="2:11" s="6" customFormat="1" ht="14.25" x14ac:dyDescent="0.25">
      <c r="B76" s="112"/>
      <c r="C76" s="80"/>
      <c r="D76" s="81" t="s">
        <v>98</v>
      </c>
      <c r="E76" s="81"/>
      <c r="F76" s="82" t="s">
        <v>146</v>
      </c>
      <c r="G76" s="86" t="e">
        <f>C4-90</f>
        <v>#VALUE!</v>
      </c>
      <c r="H76" s="84"/>
      <c r="I76" s="84"/>
      <c r="J76" s="84"/>
      <c r="K76" s="85"/>
    </row>
    <row r="77" spans="2:11" s="6" customFormat="1" ht="14.25" x14ac:dyDescent="0.25">
      <c r="B77" s="112"/>
      <c r="C77" s="80"/>
      <c r="D77" s="81" t="s">
        <v>68</v>
      </c>
      <c r="E77" s="81"/>
      <c r="F77" s="82" t="s">
        <v>146</v>
      </c>
      <c r="G77" s="86" t="e">
        <f>C4-90</f>
        <v>#VALUE!</v>
      </c>
      <c r="H77" s="84"/>
      <c r="I77" s="84"/>
      <c r="J77" s="84"/>
      <c r="K77" s="85"/>
    </row>
    <row r="78" spans="2:11" s="6" customFormat="1" ht="14.25" x14ac:dyDescent="0.25">
      <c r="B78" s="112"/>
      <c r="C78" s="80"/>
      <c r="D78" s="81" t="s">
        <v>74</v>
      </c>
      <c r="E78" s="81"/>
      <c r="F78" s="82" t="s">
        <v>146</v>
      </c>
      <c r="G78" s="86" t="e">
        <f>C4-90</f>
        <v>#VALUE!</v>
      </c>
      <c r="H78" s="84"/>
      <c r="I78" s="84"/>
      <c r="J78" s="84"/>
      <c r="K78" s="85"/>
    </row>
    <row r="79" spans="2:11" s="6" customFormat="1" ht="14.25" x14ac:dyDescent="0.25">
      <c r="B79" s="112"/>
      <c r="C79" s="80"/>
      <c r="D79" s="81" t="s">
        <v>69</v>
      </c>
      <c r="E79" s="81"/>
      <c r="F79" s="82" t="s">
        <v>146</v>
      </c>
      <c r="G79" s="86" t="e">
        <f>C4-90</f>
        <v>#VALUE!</v>
      </c>
      <c r="H79" s="84"/>
      <c r="I79" s="84"/>
      <c r="J79" s="84"/>
      <c r="K79" s="85"/>
    </row>
    <row r="80" spans="2:11" s="6" customFormat="1" ht="14.25" x14ac:dyDescent="0.25">
      <c r="B80" s="112"/>
      <c r="C80" s="80"/>
      <c r="D80" s="81" t="s">
        <v>70</v>
      </c>
      <c r="E80" s="81"/>
      <c r="F80" s="82" t="s">
        <v>146</v>
      </c>
      <c r="G80" s="86" t="e">
        <f>C4-90</f>
        <v>#VALUE!</v>
      </c>
      <c r="H80" s="84"/>
      <c r="I80" s="84"/>
      <c r="J80" s="84"/>
      <c r="K80" s="85"/>
    </row>
    <row r="81" spans="2:11" s="6" customFormat="1" ht="15" thickBot="1" x14ac:dyDescent="0.3">
      <c r="B81" s="87"/>
      <c r="C81" s="88"/>
      <c r="D81" s="89" t="s">
        <v>54</v>
      </c>
      <c r="E81" s="89"/>
      <c r="F81" s="90" t="s">
        <v>146</v>
      </c>
      <c r="G81" s="91" t="e">
        <f>C4-90</f>
        <v>#VALUE!</v>
      </c>
      <c r="H81" s="92"/>
      <c r="I81" s="92"/>
      <c r="J81" s="92"/>
      <c r="K81" s="93"/>
    </row>
    <row r="82" spans="2:11" s="7" customFormat="1" ht="14.25" x14ac:dyDescent="0.25">
      <c r="B82" s="68" t="s">
        <v>82</v>
      </c>
      <c r="C82" s="69"/>
      <c r="D82" s="95" t="s">
        <v>71</v>
      </c>
      <c r="E82" s="95"/>
      <c r="F82" s="96" t="s">
        <v>146</v>
      </c>
      <c r="G82" s="83" t="e">
        <f>C4-30</f>
        <v>#VALUE!</v>
      </c>
      <c r="H82" s="73"/>
      <c r="I82" s="73"/>
      <c r="J82" s="73"/>
      <c r="K82" s="74"/>
    </row>
    <row r="83" spans="2:11" s="6" customFormat="1" ht="21" customHeight="1" x14ac:dyDescent="0.25">
      <c r="B83" s="79"/>
      <c r="C83" s="113" t="s">
        <v>184</v>
      </c>
      <c r="D83" s="114"/>
      <c r="E83" s="114"/>
      <c r="F83" s="114"/>
      <c r="G83" s="114"/>
      <c r="H83" s="114"/>
      <c r="I83" s="114"/>
      <c r="J83" s="114"/>
      <c r="K83" s="115"/>
    </row>
    <row r="84" spans="2:11" s="6" customFormat="1" ht="14.25" customHeight="1" x14ac:dyDescent="0.25">
      <c r="B84" s="79"/>
      <c r="C84" s="80"/>
      <c r="D84" s="81" t="s">
        <v>79</v>
      </c>
      <c r="E84" s="81"/>
      <c r="F84" s="82" t="s">
        <v>146</v>
      </c>
      <c r="G84" s="86" t="e">
        <f>C4-30</f>
        <v>#VALUE!</v>
      </c>
      <c r="H84" s="84"/>
      <c r="I84" s="84"/>
      <c r="J84" s="84"/>
      <c r="K84" s="85"/>
    </row>
    <row r="85" spans="2:11" s="6" customFormat="1" ht="14.25" x14ac:dyDescent="0.25">
      <c r="B85" s="79"/>
      <c r="C85" s="80"/>
      <c r="D85" s="81" t="s">
        <v>72</v>
      </c>
      <c r="E85" s="81"/>
      <c r="F85" s="82" t="s">
        <v>149</v>
      </c>
      <c r="G85" s="86" t="e">
        <f>C4-30</f>
        <v>#VALUE!</v>
      </c>
      <c r="H85" s="84"/>
      <c r="I85" s="84"/>
      <c r="J85" s="84"/>
      <c r="K85" s="85"/>
    </row>
    <row r="86" spans="2:11" s="6" customFormat="1" ht="14.25" x14ac:dyDescent="0.25">
      <c r="B86" s="79"/>
      <c r="C86" s="80"/>
      <c r="D86" s="81" t="s">
        <v>89</v>
      </c>
      <c r="E86" s="81"/>
      <c r="F86" s="82" t="s">
        <v>146</v>
      </c>
      <c r="G86" s="86" t="e">
        <f>C4-30</f>
        <v>#VALUE!</v>
      </c>
      <c r="H86" s="84"/>
      <c r="I86" s="84"/>
      <c r="J86" s="84"/>
      <c r="K86" s="85"/>
    </row>
    <row r="87" spans="2:11" s="6" customFormat="1" ht="14.25" x14ac:dyDescent="0.25">
      <c r="B87" s="79"/>
      <c r="C87" s="80"/>
      <c r="D87" s="81" t="s">
        <v>90</v>
      </c>
      <c r="E87" s="81"/>
      <c r="F87" s="82" t="s">
        <v>146</v>
      </c>
      <c r="G87" s="86" t="e">
        <f>C4-30</f>
        <v>#VALUE!</v>
      </c>
      <c r="H87" s="84"/>
      <c r="I87" s="84"/>
      <c r="J87" s="84"/>
      <c r="K87" s="85"/>
    </row>
    <row r="88" spans="2:11" s="6" customFormat="1" ht="14.25" x14ac:dyDescent="0.25">
      <c r="B88" s="79"/>
      <c r="C88" s="80"/>
      <c r="D88" s="81" t="s">
        <v>91</v>
      </c>
      <c r="E88" s="81"/>
      <c r="F88" s="82" t="s">
        <v>146</v>
      </c>
      <c r="G88" s="86" t="e">
        <f>C4-30</f>
        <v>#VALUE!</v>
      </c>
      <c r="H88" s="84"/>
      <c r="I88" s="84"/>
      <c r="J88" s="84"/>
      <c r="K88" s="85"/>
    </row>
    <row r="89" spans="2:11" s="6" customFormat="1" ht="14.25" x14ac:dyDescent="0.25">
      <c r="B89" s="79"/>
      <c r="C89" s="80"/>
      <c r="D89" s="81" t="s">
        <v>73</v>
      </c>
      <c r="E89" s="81"/>
      <c r="F89" s="82" t="s">
        <v>146</v>
      </c>
      <c r="G89" s="86" t="e">
        <f>C4-30</f>
        <v>#VALUE!</v>
      </c>
      <c r="H89" s="84"/>
      <c r="I89" s="84"/>
      <c r="J89" s="84"/>
      <c r="K89" s="85"/>
    </row>
    <row r="90" spans="2:11" s="6" customFormat="1" ht="14.25" x14ac:dyDescent="0.25">
      <c r="B90" s="79"/>
      <c r="C90" s="80"/>
      <c r="D90" s="81" t="s">
        <v>75</v>
      </c>
      <c r="E90" s="81"/>
      <c r="F90" s="82" t="s">
        <v>146</v>
      </c>
      <c r="G90" s="86" t="e">
        <f>C4-30</f>
        <v>#VALUE!</v>
      </c>
      <c r="H90" s="84"/>
      <c r="I90" s="84"/>
      <c r="J90" s="84"/>
      <c r="K90" s="85"/>
    </row>
    <row r="91" spans="2:11" s="6" customFormat="1" ht="14.25" x14ac:dyDescent="0.25">
      <c r="B91" s="79"/>
      <c r="C91" s="80"/>
      <c r="D91" s="81" t="s">
        <v>81</v>
      </c>
      <c r="E91" s="81"/>
      <c r="F91" s="82" t="s">
        <v>146</v>
      </c>
      <c r="G91" s="86" t="e">
        <f>C4-30</f>
        <v>#VALUE!</v>
      </c>
      <c r="H91" s="84"/>
      <c r="I91" s="84"/>
      <c r="J91" s="84"/>
      <c r="K91" s="85"/>
    </row>
    <row r="92" spans="2:11" s="6" customFormat="1" ht="14.25" x14ac:dyDescent="0.25">
      <c r="B92" s="79"/>
      <c r="C92" s="80"/>
      <c r="D92" s="81" t="s">
        <v>96</v>
      </c>
      <c r="E92" s="81"/>
      <c r="F92" s="82" t="s">
        <v>146</v>
      </c>
      <c r="G92" s="86" t="e">
        <f>C4-30</f>
        <v>#VALUE!</v>
      </c>
      <c r="H92" s="84"/>
      <c r="I92" s="84"/>
      <c r="J92" s="84"/>
      <c r="K92" s="85"/>
    </row>
    <row r="93" spans="2:11" s="6" customFormat="1" ht="14.25" x14ac:dyDescent="0.25">
      <c r="B93" s="79"/>
      <c r="C93" s="80"/>
      <c r="D93" s="81" t="s">
        <v>76</v>
      </c>
      <c r="E93" s="81"/>
      <c r="F93" s="82" t="s">
        <v>146</v>
      </c>
      <c r="G93" s="86" t="e">
        <f>C4-30</f>
        <v>#VALUE!</v>
      </c>
      <c r="H93" s="84"/>
      <c r="I93" s="84"/>
      <c r="J93" s="84"/>
      <c r="K93" s="85"/>
    </row>
    <row r="94" spans="2:11" s="6" customFormat="1" ht="14.25" x14ac:dyDescent="0.25">
      <c r="B94" s="79"/>
      <c r="C94" s="80"/>
      <c r="D94" s="81" t="s">
        <v>77</v>
      </c>
      <c r="E94" s="81"/>
      <c r="F94" s="82" t="s">
        <v>146</v>
      </c>
      <c r="G94" s="86" t="e">
        <f>C4-30</f>
        <v>#VALUE!</v>
      </c>
      <c r="H94" s="84"/>
      <c r="I94" s="84"/>
      <c r="J94" s="84"/>
      <c r="K94" s="85"/>
    </row>
    <row r="95" spans="2:11" s="6" customFormat="1" ht="14.25" x14ac:dyDescent="0.25">
      <c r="B95" s="79"/>
      <c r="C95" s="80"/>
      <c r="D95" s="81" t="s">
        <v>92</v>
      </c>
      <c r="E95" s="81"/>
      <c r="F95" s="82" t="s">
        <v>146</v>
      </c>
      <c r="G95" s="86" t="e">
        <f>C4-30</f>
        <v>#VALUE!</v>
      </c>
      <c r="H95" s="84"/>
      <c r="I95" s="84"/>
      <c r="J95" s="84"/>
      <c r="K95" s="85"/>
    </row>
    <row r="96" spans="2:11" s="6" customFormat="1" ht="14.25" x14ac:dyDescent="0.25">
      <c r="B96" s="79"/>
      <c r="C96" s="80"/>
      <c r="D96" s="81" t="s">
        <v>80</v>
      </c>
      <c r="E96" s="81"/>
      <c r="F96" s="82" t="s">
        <v>146</v>
      </c>
      <c r="G96" s="86" t="e">
        <f>C4-30</f>
        <v>#VALUE!</v>
      </c>
      <c r="H96" s="84"/>
      <c r="I96" s="84"/>
      <c r="J96" s="84"/>
      <c r="K96" s="85"/>
    </row>
    <row r="97" spans="2:11" s="6" customFormat="1" ht="14.25" x14ac:dyDescent="0.25">
      <c r="B97" s="112"/>
      <c r="C97" s="80"/>
      <c r="D97" s="81" t="s">
        <v>85</v>
      </c>
      <c r="E97" s="81"/>
      <c r="F97" s="82" t="s">
        <v>146</v>
      </c>
      <c r="G97" s="86" t="e">
        <f>C4-30</f>
        <v>#VALUE!</v>
      </c>
      <c r="H97" s="84"/>
      <c r="I97" s="84"/>
      <c r="J97" s="84"/>
      <c r="K97" s="85"/>
    </row>
    <row r="98" spans="2:11" s="6" customFormat="1" ht="14.25" x14ac:dyDescent="0.25">
      <c r="B98" s="112"/>
      <c r="C98" s="80"/>
      <c r="D98" s="81" t="s">
        <v>86</v>
      </c>
      <c r="E98" s="81"/>
      <c r="F98" s="82" t="s">
        <v>146</v>
      </c>
      <c r="G98" s="86" t="e">
        <f>C4-30</f>
        <v>#VALUE!</v>
      </c>
      <c r="H98" s="84"/>
      <c r="I98" s="84"/>
      <c r="J98" s="84"/>
      <c r="K98" s="85"/>
    </row>
    <row r="99" spans="2:11" s="6" customFormat="1" ht="14.25" x14ac:dyDescent="0.25">
      <c r="B99" s="112"/>
      <c r="C99" s="80"/>
      <c r="D99" s="81" t="s">
        <v>87</v>
      </c>
      <c r="E99" s="81"/>
      <c r="F99" s="82" t="s">
        <v>146</v>
      </c>
      <c r="G99" s="86" t="e">
        <f>C4-30</f>
        <v>#VALUE!</v>
      </c>
      <c r="H99" s="84"/>
      <c r="I99" s="84"/>
      <c r="J99" s="84"/>
      <c r="K99" s="85"/>
    </row>
    <row r="100" spans="2:11" s="6" customFormat="1" ht="15" thickBot="1" x14ac:dyDescent="0.3">
      <c r="B100" s="87"/>
      <c r="C100" s="88"/>
      <c r="D100" s="89" t="s">
        <v>88</v>
      </c>
      <c r="E100" s="89"/>
      <c r="F100" s="90" t="s">
        <v>149</v>
      </c>
      <c r="G100" s="91" t="e">
        <f>C4-30</f>
        <v>#VALUE!</v>
      </c>
      <c r="H100" s="92"/>
      <c r="I100" s="92"/>
      <c r="J100" s="92"/>
      <c r="K100" s="93"/>
    </row>
    <row r="101" spans="2:11" s="7" customFormat="1" ht="14.25" x14ac:dyDescent="0.25">
      <c r="B101" s="68" t="s">
        <v>84</v>
      </c>
      <c r="C101" s="69"/>
      <c r="D101" s="95" t="s">
        <v>93</v>
      </c>
      <c r="E101" s="95"/>
      <c r="F101" s="96" t="s">
        <v>146</v>
      </c>
      <c r="G101" s="83" t="e">
        <f>C4-21</f>
        <v>#VALUE!</v>
      </c>
      <c r="H101" s="73"/>
      <c r="I101" s="73"/>
      <c r="J101" s="73"/>
      <c r="K101" s="74"/>
    </row>
    <row r="102" spans="2:11" s="6" customFormat="1" ht="14.25" x14ac:dyDescent="0.25">
      <c r="B102" s="79"/>
      <c r="C102" s="80"/>
      <c r="D102" s="81" t="s">
        <v>153</v>
      </c>
      <c r="E102" s="81"/>
      <c r="F102" s="82" t="s">
        <v>146</v>
      </c>
      <c r="G102" s="86" t="e">
        <f>C4-21</f>
        <v>#VALUE!</v>
      </c>
      <c r="H102" s="84"/>
      <c r="I102" s="84"/>
      <c r="J102" s="84"/>
      <c r="K102" s="85"/>
    </row>
    <row r="103" spans="2:11" s="6" customFormat="1" ht="14.25" x14ac:dyDescent="0.25">
      <c r="B103" s="79"/>
      <c r="C103" s="80"/>
      <c r="D103" s="81" t="s">
        <v>109</v>
      </c>
      <c r="E103" s="81"/>
      <c r="F103" s="82" t="s">
        <v>149</v>
      </c>
      <c r="G103" s="86" t="e">
        <f>C4-21</f>
        <v>#VALUE!</v>
      </c>
      <c r="H103" s="84"/>
      <c r="I103" s="84"/>
      <c r="J103" s="84"/>
      <c r="K103" s="85"/>
    </row>
    <row r="104" spans="2:11" s="6" customFormat="1" ht="14.25" x14ac:dyDescent="0.25">
      <c r="B104" s="79"/>
      <c r="C104" s="80"/>
      <c r="D104" s="81" t="s">
        <v>94</v>
      </c>
      <c r="E104" s="81"/>
      <c r="F104" s="82" t="s">
        <v>146</v>
      </c>
      <c r="G104" s="86" t="e">
        <f>C4-21</f>
        <v>#VALUE!</v>
      </c>
      <c r="H104" s="84"/>
      <c r="I104" s="84"/>
      <c r="J104" s="84"/>
      <c r="K104" s="85"/>
    </row>
    <row r="105" spans="2:11" s="6" customFormat="1" ht="14.25" x14ac:dyDescent="0.25">
      <c r="B105" s="79"/>
      <c r="C105" s="80"/>
      <c r="D105" s="81" t="s">
        <v>95</v>
      </c>
      <c r="E105" s="81"/>
      <c r="F105" s="82" t="s">
        <v>146</v>
      </c>
      <c r="G105" s="86" t="e">
        <f>C4-21</f>
        <v>#VALUE!</v>
      </c>
      <c r="H105" s="84"/>
      <c r="I105" s="84"/>
      <c r="J105" s="84"/>
      <c r="K105" s="85"/>
    </row>
    <row r="106" spans="2:11" s="6" customFormat="1" ht="14.25" x14ac:dyDescent="0.25">
      <c r="B106" s="79"/>
      <c r="C106" s="80"/>
      <c r="D106" s="81" t="s">
        <v>97</v>
      </c>
      <c r="E106" s="81"/>
      <c r="F106" s="82" t="s">
        <v>146</v>
      </c>
      <c r="G106" s="86" t="e">
        <f>C4-21</f>
        <v>#VALUE!</v>
      </c>
      <c r="H106" s="84"/>
      <c r="I106" s="84"/>
      <c r="J106" s="84"/>
      <c r="K106" s="85"/>
    </row>
    <row r="107" spans="2:11" s="6" customFormat="1" ht="14.25" x14ac:dyDescent="0.25">
      <c r="B107" s="79"/>
      <c r="C107" s="80"/>
      <c r="D107" s="81" t="s">
        <v>99</v>
      </c>
      <c r="E107" s="81"/>
      <c r="F107" s="82" t="s">
        <v>149</v>
      </c>
      <c r="G107" s="86" t="e">
        <f>C4-21</f>
        <v>#VALUE!</v>
      </c>
      <c r="H107" s="84"/>
      <c r="I107" s="84"/>
      <c r="J107" s="84"/>
      <c r="K107" s="85"/>
    </row>
    <row r="108" spans="2:11" s="6" customFormat="1" ht="14.25" x14ac:dyDescent="0.25">
      <c r="B108" s="79"/>
      <c r="C108" s="80"/>
      <c r="D108" s="81" t="s">
        <v>100</v>
      </c>
      <c r="E108" s="81"/>
      <c r="F108" s="82" t="s">
        <v>146</v>
      </c>
      <c r="G108" s="86" t="e">
        <f>C4-21</f>
        <v>#VALUE!</v>
      </c>
      <c r="H108" s="84"/>
      <c r="I108" s="84"/>
      <c r="J108" s="84"/>
      <c r="K108" s="85"/>
    </row>
    <row r="109" spans="2:11" s="6" customFormat="1" ht="14.25" x14ac:dyDescent="0.25">
      <c r="B109" s="79"/>
      <c r="C109" s="80"/>
      <c r="D109" s="81" t="s">
        <v>101</v>
      </c>
      <c r="E109" s="81"/>
      <c r="F109" s="82" t="s">
        <v>146</v>
      </c>
      <c r="G109" s="86" t="e">
        <f>C4-21</f>
        <v>#VALUE!</v>
      </c>
      <c r="H109" s="84"/>
      <c r="I109" s="84"/>
      <c r="J109" s="84"/>
      <c r="K109" s="85"/>
    </row>
    <row r="110" spans="2:11" s="6" customFormat="1" ht="14.25" x14ac:dyDescent="0.25">
      <c r="B110" s="79"/>
      <c r="C110" s="80"/>
      <c r="D110" s="81" t="s">
        <v>125</v>
      </c>
      <c r="E110" s="81"/>
      <c r="F110" s="82" t="s">
        <v>146</v>
      </c>
      <c r="G110" s="86" t="e">
        <f>C4-21</f>
        <v>#VALUE!</v>
      </c>
      <c r="H110" s="84"/>
      <c r="I110" s="84"/>
      <c r="J110" s="84"/>
      <c r="K110" s="85"/>
    </row>
    <row r="111" spans="2:11" s="6" customFormat="1" ht="14.25" x14ac:dyDescent="0.25">
      <c r="B111" s="79"/>
      <c r="C111" s="80"/>
      <c r="D111" s="81" t="s">
        <v>102</v>
      </c>
      <c r="E111" s="81"/>
      <c r="F111" s="82" t="s">
        <v>146</v>
      </c>
      <c r="G111" s="86" t="e">
        <f>C4-21</f>
        <v>#VALUE!</v>
      </c>
      <c r="H111" s="84"/>
      <c r="I111" s="84"/>
      <c r="J111" s="84"/>
      <c r="K111" s="85"/>
    </row>
    <row r="112" spans="2:11" s="6" customFormat="1" ht="14.25" x14ac:dyDescent="0.25">
      <c r="B112" s="79"/>
      <c r="C112" s="80"/>
      <c r="D112" s="81" t="s">
        <v>103</v>
      </c>
      <c r="E112" s="81"/>
      <c r="F112" s="82" t="s">
        <v>146</v>
      </c>
      <c r="G112" s="86" t="e">
        <f>C4-21</f>
        <v>#VALUE!</v>
      </c>
      <c r="H112" s="84"/>
      <c r="I112" s="84"/>
      <c r="J112" s="84"/>
      <c r="K112" s="85"/>
    </row>
    <row r="113" spans="2:11" s="6" customFormat="1" ht="15" thickBot="1" x14ac:dyDescent="0.3">
      <c r="B113" s="87"/>
      <c r="C113" s="88"/>
      <c r="D113" s="89" t="s">
        <v>104</v>
      </c>
      <c r="E113" s="89"/>
      <c r="F113" s="90" t="s">
        <v>146</v>
      </c>
      <c r="G113" s="91" t="e">
        <f>C4-21</f>
        <v>#VALUE!</v>
      </c>
      <c r="H113" s="92"/>
      <c r="I113" s="92"/>
      <c r="J113" s="92"/>
      <c r="K113" s="93"/>
    </row>
    <row r="114" spans="2:11" s="7" customFormat="1" ht="14.25" x14ac:dyDescent="0.25">
      <c r="B114" s="68" t="s">
        <v>105</v>
      </c>
      <c r="C114" s="69"/>
      <c r="D114" s="95" t="s">
        <v>108</v>
      </c>
      <c r="E114" s="95"/>
      <c r="F114" s="96" t="s">
        <v>149</v>
      </c>
      <c r="G114" s="83" t="e">
        <f>C4-7</f>
        <v>#VALUE!</v>
      </c>
      <c r="H114" s="73"/>
      <c r="I114" s="73"/>
      <c r="J114" s="73"/>
      <c r="K114" s="74"/>
    </row>
    <row r="115" spans="2:11" s="6" customFormat="1" ht="14.25" x14ac:dyDescent="0.25">
      <c r="B115" s="79"/>
      <c r="C115" s="80"/>
      <c r="D115" s="81" t="s">
        <v>154</v>
      </c>
      <c r="E115" s="81"/>
      <c r="F115" s="82" t="s">
        <v>152</v>
      </c>
      <c r="G115" s="86" t="e">
        <f>C4-7</f>
        <v>#VALUE!</v>
      </c>
      <c r="H115" s="84"/>
      <c r="I115" s="84"/>
      <c r="J115" s="84"/>
      <c r="K115" s="85"/>
    </row>
    <row r="116" spans="2:11" s="6" customFormat="1" ht="14.25" x14ac:dyDescent="0.25">
      <c r="B116" s="79"/>
      <c r="C116" s="80"/>
      <c r="D116" s="81" t="s">
        <v>110</v>
      </c>
      <c r="E116" s="81"/>
      <c r="F116" s="82" t="s">
        <v>152</v>
      </c>
      <c r="G116" s="86" t="e">
        <f>C4-7</f>
        <v>#VALUE!</v>
      </c>
      <c r="H116" s="84"/>
      <c r="I116" s="84"/>
      <c r="J116" s="84"/>
      <c r="K116" s="85"/>
    </row>
    <row r="117" spans="2:11" s="6" customFormat="1" ht="14.25" x14ac:dyDescent="0.25">
      <c r="B117" s="79"/>
      <c r="C117" s="80"/>
      <c r="D117" s="81" t="s">
        <v>111</v>
      </c>
      <c r="E117" s="81"/>
      <c r="F117" s="82" t="s">
        <v>146</v>
      </c>
      <c r="G117" s="86" t="e">
        <f>C4-7</f>
        <v>#VALUE!</v>
      </c>
      <c r="H117" s="84"/>
      <c r="I117" s="84"/>
      <c r="J117" s="84"/>
      <c r="K117" s="85"/>
    </row>
    <row r="118" spans="2:11" s="6" customFormat="1" ht="14.25" x14ac:dyDescent="0.25">
      <c r="B118" s="79"/>
      <c r="C118" s="80"/>
      <c r="D118" s="81" t="s">
        <v>112</v>
      </c>
      <c r="E118" s="81"/>
      <c r="F118" s="82" t="s">
        <v>146</v>
      </c>
      <c r="G118" s="86" t="e">
        <f>C4-7</f>
        <v>#VALUE!</v>
      </c>
      <c r="H118" s="84"/>
      <c r="I118" s="84"/>
      <c r="J118" s="84"/>
      <c r="K118" s="85"/>
    </row>
    <row r="119" spans="2:11" s="6" customFormat="1" ht="14.25" x14ac:dyDescent="0.25">
      <c r="B119" s="79"/>
      <c r="C119" s="80"/>
      <c r="D119" s="81" t="s">
        <v>113</v>
      </c>
      <c r="E119" s="81"/>
      <c r="F119" s="82" t="s">
        <v>146</v>
      </c>
      <c r="G119" s="86" t="e">
        <f>C4-7</f>
        <v>#VALUE!</v>
      </c>
      <c r="H119" s="84"/>
      <c r="I119" s="84"/>
      <c r="J119" s="84"/>
      <c r="K119" s="85"/>
    </row>
    <row r="120" spans="2:11" s="6" customFormat="1" ht="14.25" x14ac:dyDescent="0.25">
      <c r="B120" s="79"/>
      <c r="C120" s="80"/>
      <c r="D120" s="81" t="s">
        <v>114</v>
      </c>
      <c r="E120" s="81"/>
      <c r="F120" s="82" t="s">
        <v>146</v>
      </c>
      <c r="G120" s="86" t="e">
        <f>C4-7</f>
        <v>#VALUE!</v>
      </c>
      <c r="H120" s="84"/>
      <c r="I120" s="84"/>
      <c r="J120" s="84"/>
      <c r="K120" s="85"/>
    </row>
    <row r="121" spans="2:11" s="6" customFormat="1" ht="15" thickBot="1" x14ac:dyDescent="0.3">
      <c r="B121" s="79"/>
      <c r="C121" s="80"/>
      <c r="D121" s="81" t="s">
        <v>155</v>
      </c>
      <c r="E121" s="81"/>
      <c r="F121" s="82" t="s">
        <v>149</v>
      </c>
      <c r="G121" s="86" t="e">
        <f>C4-7</f>
        <v>#VALUE!</v>
      </c>
      <c r="H121" s="84"/>
      <c r="I121" s="84"/>
      <c r="J121" s="84"/>
      <c r="K121" s="85"/>
    </row>
    <row r="122" spans="2:11" s="7" customFormat="1" ht="14.25" x14ac:dyDescent="0.25">
      <c r="B122" s="68" t="s">
        <v>165</v>
      </c>
      <c r="C122" s="69"/>
      <c r="D122" s="95" t="s">
        <v>115</v>
      </c>
      <c r="E122" s="95"/>
      <c r="F122" s="96" t="s">
        <v>146</v>
      </c>
      <c r="G122" s="83" t="e">
        <f>C4-1</f>
        <v>#VALUE!</v>
      </c>
      <c r="H122" s="73"/>
      <c r="I122" s="73"/>
      <c r="J122" s="73"/>
      <c r="K122" s="74"/>
    </row>
    <row r="123" spans="2:11" s="6" customFormat="1" ht="14.25" x14ac:dyDescent="0.25">
      <c r="B123" s="79" t="s">
        <v>106</v>
      </c>
      <c r="C123" s="80"/>
      <c r="D123" s="81" t="s">
        <v>156</v>
      </c>
      <c r="E123" s="81"/>
      <c r="F123" s="82" t="s">
        <v>146</v>
      </c>
      <c r="G123" s="86" t="e">
        <f>C4-1</f>
        <v>#VALUE!</v>
      </c>
      <c r="H123" s="84"/>
      <c r="I123" s="84"/>
      <c r="J123" s="84"/>
      <c r="K123" s="85"/>
    </row>
    <row r="124" spans="2:11" s="6" customFormat="1" ht="18" customHeight="1" x14ac:dyDescent="0.25">
      <c r="B124" s="79"/>
      <c r="C124" s="76" t="s">
        <v>185</v>
      </c>
      <c r="D124" s="77"/>
      <c r="E124" s="77"/>
      <c r="F124" s="77"/>
      <c r="G124" s="77"/>
      <c r="H124" s="77"/>
      <c r="I124" s="77"/>
      <c r="J124" s="77"/>
      <c r="K124" s="78"/>
    </row>
    <row r="125" spans="2:11" s="6" customFormat="1" ht="14.25" x14ac:dyDescent="0.25">
      <c r="B125" s="79"/>
      <c r="C125" s="80"/>
      <c r="D125" s="81" t="s">
        <v>116</v>
      </c>
      <c r="E125" s="81"/>
      <c r="F125" s="82" t="s">
        <v>146</v>
      </c>
      <c r="G125" s="86" t="e">
        <f>C4-1</f>
        <v>#VALUE!</v>
      </c>
      <c r="H125" s="84"/>
      <c r="I125" s="84"/>
      <c r="J125" s="84"/>
      <c r="K125" s="85"/>
    </row>
    <row r="126" spans="2:11" s="6" customFormat="1" ht="14.25" x14ac:dyDescent="0.25">
      <c r="B126" s="79"/>
      <c r="C126" s="80"/>
      <c r="D126" s="81" t="s">
        <v>122</v>
      </c>
      <c r="E126" s="81"/>
      <c r="F126" s="82" t="s">
        <v>146</v>
      </c>
      <c r="G126" s="86" t="e">
        <f>C4-1</f>
        <v>#VALUE!</v>
      </c>
      <c r="H126" s="84"/>
      <c r="I126" s="84"/>
      <c r="J126" s="84"/>
      <c r="K126" s="85"/>
    </row>
    <row r="127" spans="2:11" s="6" customFormat="1" ht="14.25" x14ac:dyDescent="0.25">
      <c r="B127" s="79"/>
      <c r="C127" s="80"/>
      <c r="D127" s="81" t="s">
        <v>117</v>
      </c>
      <c r="E127" s="81"/>
      <c r="F127" s="82" t="s">
        <v>146</v>
      </c>
      <c r="G127" s="86" t="e">
        <f>C4-1</f>
        <v>#VALUE!</v>
      </c>
      <c r="H127" s="84"/>
      <c r="I127" s="84"/>
      <c r="J127" s="84"/>
      <c r="K127" s="85"/>
    </row>
    <row r="128" spans="2:11" s="6" customFormat="1" ht="15" thickBot="1" x14ac:dyDescent="0.3">
      <c r="B128" s="79"/>
      <c r="C128" s="80"/>
      <c r="D128" s="81" t="s">
        <v>119</v>
      </c>
      <c r="E128" s="81"/>
      <c r="F128" s="82" t="s">
        <v>146</v>
      </c>
      <c r="G128" s="86" t="e">
        <f>C4-1</f>
        <v>#VALUE!</v>
      </c>
      <c r="H128" s="84"/>
      <c r="I128" s="84"/>
      <c r="J128" s="84"/>
      <c r="K128" s="85"/>
    </row>
    <row r="129" spans="2:11" s="7" customFormat="1" ht="14.25" x14ac:dyDescent="0.25">
      <c r="B129" s="68" t="s">
        <v>166</v>
      </c>
      <c r="C129" s="69"/>
      <c r="D129" s="95" t="s">
        <v>118</v>
      </c>
      <c r="E129" s="95"/>
      <c r="F129" s="96" t="s">
        <v>146</v>
      </c>
      <c r="G129" s="83" t="str">
        <f>C4</f>
        <v>[MM-DD-YY]</v>
      </c>
      <c r="H129" s="73"/>
      <c r="I129" s="73"/>
      <c r="J129" s="73"/>
      <c r="K129" s="74"/>
    </row>
    <row r="130" spans="2:11" s="6" customFormat="1" ht="14.25" x14ac:dyDescent="0.25">
      <c r="B130" s="79" t="s">
        <v>107</v>
      </c>
      <c r="C130" s="80"/>
      <c r="D130" s="81" t="s">
        <v>120</v>
      </c>
      <c r="E130" s="81"/>
      <c r="F130" s="82" t="s">
        <v>149</v>
      </c>
      <c r="G130" s="86" t="str">
        <f>C4</f>
        <v>[MM-DD-YY]</v>
      </c>
      <c r="H130" s="84"/>
      <c r="I130" s="84"/>
      <c r="J130" s="84"/>
      <c r="K130" s="85"/>
    </row>
    <row r="131" spans="2:11" s="6" customFormat="1" ht="14.25" x14ac:dyDescent="0.25">
      <c r="B131" s="79"/>
      <c r="C131" s="80"/>
      <c r="D131" s="81" t="s">
        <v>121</v>
      </c>
      <c r="E131" s="81"/>
      <c r="F131" s="82" t="s">
        <v>146</v>
      </c>
      <c r="G131" s="86" t="str">
        <f>C4</f>
        <v>[MM-DD-YY]</v>
      </c>
      <c r="H131" s="84"/>
      <c r="I131" s="84"/>
      <c r="J131" s="84"/>
      <c r="K131" s="85"/>
    </row>
    <row r="132" spans="2:11" s="6" customFormat="1" ht="14.25" x14ac:dyDescent="0.25">
      <c r="B132" s="79"/>
      <c r="C132" s="80"/>
      <c r="D132" s="81" t="s">
        <v>123</v>
      </c>
      <c r="E132" s="81"/>
      <c r="F132" s="82" t="s">
        <v>146</v>
      </c>
      <c r="G132" s="86" t="str">
        <f>C4</f>
        <v>[MM-DD-YY]</v>
      </c>
      <c r="H132" s="84"/>
      <c r="I132" s="84"/>
      <c r="J132" s="84"/>
      <c r="K132" s="85"/>
    </row>
    <row r="133" spans="2:11" s="6" customFormat="1" ht="18" customHeight="1" x14ac:dyDescent="0.25">
      <c r="B133" s="79"/>
      <c r="C133" s="76" t="s">
        <v>186</v>
      </c>
      <c r="D133" s="77"/>
      <c r="E133" s="77"/>
      <c r="F133" s="77"/>
      <c r="G133" s="77"/>
      <c r="H133" s="77"/>
      <c r="I133" s="77"/>
      <c r="J133" s="77"/>
      <c r="K133" s="78"/>
    </row>
    <row r="134" spans="2:11" s="6" customFormat="1" ht="15" thickBot="1" x14ac:dyDescent="0.3">
      <c r="B134" s="79"/>
      <c r="C134" s="80"/>
      <c r="D134" s="81" t="s">
        <v>124</v>
      </c>
      <c r="E134" s="81"/>
      <c r="F134" s="82" t="s">
        <v>146</v>
      </c>
      <c r="G134" s="86" t="str">
        <f>C4</f>
        <v>[MM-DD-YY]</v>
      </c>
      <c r="H134" s="84"/>
      <c r="I134" s="84"/>
      <c r="J134" s="84"/>
      <c r="K134" s="85"/>
    </row>
    <row r="135" spans="2:11" s="7" customFormat="1" ht="14.25" x14ac:dyDescent="0.25">
      <c r="B135" s="68" t="s">
        <v>157</v>
      </c>
      <c r="C135" s="69"/>
      <c r="D135" s="95" t="s">
        <v>126</v>
      </c>
      <c r="E135" s="95"/>
      <c r="F135" s="96" t="s">
        <v>149</v>
      </c>
      <c r="G135" s="83" t="e">
        <f>C4+30</f>
        <v>#VALUE!</v>
      </c>
      <c r="H135" s="73"/>
      <c r="I135" s="73"/>
      <c r="J135" s="73"/>
      <c r="K135" s="74"/>
    </row>
    <row r="136" spans="2:11" s="6" customFormat="1" ht="14.25" x14ac:dyDescent="0.25">
      <c r="B136" s="79"/>
      <c r="C136" s="80"/>
      <c r="D136" s="81" t="s">
        <v>127</v>
      </c>
      <c r="E136" s="81"/>
      <c r="F136" s="82" t="s">
        <v>149</v>
      </c>
      <c r="G136" s="86" t="e">
        <f>C4+30</f>
        <v>#VALUE!</v>
      </c>
      <c r="H136" s="84"/>
      <c r="I136" s="84"/>
      <c r="J136" s="84"/>
      <c r="K136" s="85"/>
    </row>
    <row r="137" spans="2:11" s="6" customFormat="1" ht="14.25" x14ac:dyDescent="0.25">
      <c r="B137" s="79"/>
      <c r="C137" s="80"/>
      <c r="D137" s="81" t="s">
        <v>128</v>
      </c>
      <c r="E137" s="81"/>
      <c r="F137" s="82" t="s">
        <v>146</v>
      </c>
      <c r="G137" s="86" t="e">
        <f>C4+30</f>
        <v>#VALUE!</v>
      </c>
      <c r="H137" s="84"/>
      <c r="I137" s="84"/>
      <c r="J137" s="84"/>
      <c r="K137" s="85"/>
    </row>
    <row r="138" spans="2:11" s="6" customFormat="1" ht="14.25" x14ac:dyDescent="0.25">
      <c r="B138" s="79"/>
      <c r="C138" s="80"/>
      <c r="D138" s="81" t="s">
        <v>129</v>
      </c>
      <c r="E138" s="81"/>
      <c r="F138" s="82" t="s">
        <v>146</v>
      </c>
      <c r="G138" s="86" t="e">
        <f>C4+30</f>
        <v>#VALUE!</v>
      </c>
      <c r="H138" s="84"/>
      <c r="I138" s="84"/>
      <c r="J138" s="84"/>
      <c r="K138" s="85"/>
    </row>
    <row r="139" spans="2:11" s="6" customFormat="1" ht="14.25" x14ac:dyDescent="0.25">
      <c r="B139" s="79"/>
      <c r="C139" s="80"/>
      <c r="D139" s="81" t="s">
        <v>130</v>
      </c>
      <c r="E139" s="81"/>
      <c r="F139" s="82" t="s">
        <v>146</v>
      </c>
      <c r="G139" s="86" t="e">
        <f>C4+30</f>
        <v>#VALUE!</v>
      </c>
      <c r="H139" s="84"/>
      <c r="I139" s="84"/>
      <c r="J139" s="84"/>
      <c r="K139" s="85"/>
    </row>
    <row r="140" spans="2:11" s="6" customFormat="1" ht="14.25" x14ac:dyDescent="0.25">
      <c r="B140" s="79"/>
      <c r="C140" s="80"/>
      <c r="D140" s="81" t="s">
        <v>131</v>
      </c>
      <c r="E140" s="81"/>
      <c r="F140" s="82" t="s">
        <v>146</v>
      </c>
      <c r="G140" s="86" t="e">
        <f>C4+30</f>
        <v>#VALUE!</v>
      </c>
      <c r="H140" s="84"/>
      <c r="I140" s="84"/>
      <c r="J140" s="84"/>
      <c r="K140" s="85"/>
    </row>
    <row r="141" spans="2:11" s="6" customFormat="1" ht="15" thickBot="1" x14ac:dyDescent="0.3">
      <c r="B141" s="87"/>
      <c r="C141" s="88"/>
      <c r="D141" s="89" t="s">
        <v>145</v>
      </c>
      <c r="E141" s="89"/>
      <c r="F141" s="90" t="s">
        <v>146</v>
      </c>
      <c r="G141" s="91" t="e">
        <f>C4+30</f>
        <v>#VALUE!</v>
      </c>
      <c r="H141" s="92"/>
      <c r="I141" s="92"/>
      <c r="J141" s="92"/>
      <c r="K141" s="93"/>
    </row>
    <row r="142" spans="2:11" s="6" customFormat="1" ht="15" thickBot="1" x14ac:dyDescent="0.3">
      <c r="B142" s="37"/>
      <c r="C142" s="38"/>
      <c r="D142" s="38"/>
      <c r="E142" s="38"/>
      <c r="F142" s="38"/>
      <c r="G142" s="38"/>
      <c r="H142" s="38"/>
      <c r="I142" s="38"/>
      <c r="J142" s="38"/>
      <c r="K142" s="39"/>
    </row>
    <row r="143" spans="2:11" s="6" customFormat="1" ht="14.25" x14ac:dyDescent="0.25">
      <c r="B143" s="34" t="s">
        <v>13</v>
      </c>
      <c r="C143" s="21" t="s">
        <v>14</v>
      </c>
      <c r="D143" s="33" t="s">
        <v>158</v>
      </c>
      <c r="E143" s="33" t="s">
        <v>142</v>
      </c>
      <c r="F143" s="22" t="s">
        <v>15</v>
      </c>
      <c r="G143" s="23" t="s">
        <v>143</v>
      </c>
      <c r="H143" s="21" t="s">
        <v>2</v>
      </c>
      <c r="I143" s="21" t="s">
        <v>16</v>
      </c>
      <c r="J143" s="21" t="s">
        <v>159</v>
      </c>
      <c r="K143" s="24" t="s">
        <v>17</v>
      </c>
    </row>
    <row r="144" spans="2:11" s="6" customFormat="1" ht="14.25" x14ac:dyDescent="0.25">
      <c r="B144" s="35"/>
      <c r="C144" s="9"/>
      <c r="D144" s="14" t="s">
        <v>140</v>
      </c>
      <c r="E144" s="12"/>
      <c r="F144" s="18"/>
      <c r="G144" s="17"/>
      <c r="H144" s="10"/>
      <c r="I144" s="8"/>
      <c r="J144" s="8"/>
      <c r="K144" s="25"/>
    </row>
    <row r="145" spans="2:11" s="6" customFormat="1" ht="14.25" x14ac:dyDescent="0.25">
      <c r="B145" s="35"/>
      <c r="C145" s="9"/>
      <c r="D145" s="14" t="s">
        <v>132</v>
      </c>
      <c r="E145" s="12"/>
      <c r="F145" s="18"/>
      <c r="G145" s="17"/>
      <c r="H145" s="10"/>
      <c r="I145" s="8"/>
      <c r="J145" s="8"/>
      <c r="K145" s="25"/>
    </row>
    <row r="146" spans="2:11" s="6" customFormat="1" ht="14.25" x14ac:dyDescent="0.25">
      <c r="B146" s="35"/>
      <c r="C146" s="9"/>
      <c r="D146" s="14" t="s">
        <v>133</v>
      </c>
      <c r="E146" s="12"/>
      <c r="F146" s="18"/>
      <c r="G146" s="17"/>
      <c r="H146" s="10"/>
      <c r="I146" s="8"/>
      <c r="J146" s="8"/>
      <c r="K146" s="25"/>
    </row>
    <row r="147" spans="2:11" s="6" customFormat="1" ht="14.25" x14ac:dyDescent="0.25">
      <c r="B147" s="35"/>
      <c r="C147" s="9"/>
      <c r="D147" s="14" t="s">
        <v>134</v>
      </c>
      <c r="E147" s="12"/>
      <c r="F147" s="18"/>
      <c r="G147" s="17"/>
      <c r="H147" s="10"/>
      <c r="I147" s="8"/>
      <c r="J147" s="8"/>
      <c r="K147" s="25"/>
    </row>
    <row r="148" spans="2:11" s="6" customFormat="1" ht="14.25" x14ac:dyDescent="0.25">
      <c r="B148" s="35"/>
      <c r="C148" s="8"/>
      <c r="D148" s="14" t="s">
        <v>135</v>
      </c>
      <c r="E148" s="12"/>
      <c r="F148" s="18"/>
      <c r="G148" s="15"/>
      <c r="H148" s="8"/>
      <c r="I148" s="8"/>
      <c r="J148" s="8"/>
      <c r="K148" s="25"/>
    </row>
    <row r="149" spans="2:11" s="6" customFormat="1" ht="28.5" x14ac:dyDescent="0.25">
      <c r="B149" s="35"/>
      <c r="C149" s="8"/>
      <c r="D149" s="14" t="s">
        <v>144</v>
      </c>
      <c r="E149" s="12"/>
      <c r="F149" s="18"/>
      <c r="G149" s="15"/>
      <c r="H149" s="8"/>
      <c r="I149" s="8"/>
      <c r="J149" s="8"/>
      <c r="K149" s="25"/>
    </row>
    <row r="150" spans="2:11" s="6" customFormat="1" ht="14.25" x14ac:dyDescent="0.25">
      <c r="B150" s="35"/>
      <c r="C150" s="8"/>
      <c r="D150" s="14" t="s">
        <v>141</v>
      </c>
      <c r="E150" s="12"/>
      <c r="F150" s="18"/>
      <c r="G150" s="15"/>
      <c r="H150" s="8"/>
      <c r="I150" s="8"/>
      <c r="J150" s="8"/>
      <c r="K150" s="25"/>
    </row>
    <row r="151" spans="2:11" s="6" customFormat="1" ht="14.25" x14ac:dyDescent="0.25">
      <c r="B151" s="35"/>
      <c r="C151" s="8"/>
      <c r="D151" s="14" t="s">
        <v>136</v>
      </c>
      <c r="E151" s="12"/>
      <c r="F151" s="18"/>
      <c r="G151" s="15"/>
      <c r="H151" s="8"/>
      <c r="I151" s="8"/>
      <c r="J151" s="8"/>
      <c r="K151" s="25"/>
    </row>
    <row r="152" spans="2:11" ht="14.25" x14ac:dyDescent="0.25">
      <c r="B152" s="35"/>
      <c r="C152" s="9"/>
      <c r="D152" s="14" t="s">
        <v>137</v>
      </c>
      <c r="E152" s="12"/>
      <c r="F152" s="18"/>
      <c r="G152" s="15"/>
      <c r="H152" s="8"/>
      <c r="I152" s="8"/>
      <c r="J152" s="8"/>
      <c r="K152" s="25"/>
    </row>
    <row r="153" spans="2:11" ht="14.25" x14ac:dyDescent="0.25">
      <c r="B153" s="35"/>
      <c r="C153" s="9"/>
      <c r="D153" s="14" t="s">
        <v>162</v>
      </c>
      <c r="E153" s="12"/>
      <c r="F153" s="18"/>
      <c r="G153" s="15"/>
      <c r="H153" s="8"/>
      <c r="I153" s="8"/>
      <c r="J153" s="8"/>
      <c r="K153" s="25"/>
    </row>
    <row r="154" spans="2:11" ht="14.25" x14ac:dyDescent="0.25">
      <c r="B154" s="35"/>
      <c r="C154" s="9"/>
      <c r="D154" s="14" t="s">
        <v>138</v>
      </c>
      <c r="E154" s="20" t="s">
        <v>163</v>
      </c>
      <c r="F154" s="18" t="s">
        <v>167</v>
      </c>
      <c r="G154" s="15" t="s">
        <v>160</v>
      </c>
      <c r="H154" s="8" t="s">
        <v>161</v>
      </c>
      <c r="I154" s="8" t="s">
        <v>173</v>
      </c>
      <c r="J154" s="15" t="e">
        <f>C4-15</f>
        <v>#VALUE!</v>
      </c>
      <c r="K154" s="25"/>
    </row>
    <row r="155" spans="2:11" ht="14.25" x14ac:dyDescent="0.25">
      <c r="B155" s="35"/>
      <c r="C155" s="9"/>
      <c r="D155" s="14"/>
      <c r="E155" s="12"/>
      <c r="F155" s="18"/>
      <c r="G155" s="15"/>
      <c r="H155" s="8"/>
      <c r="I155" s="8"/>
      <c r="J155" s="8"/>
      <c r="K155" s="25"/>
    </row>
    <row r="156" spans="2:11" ht="14.25" x14ac:dyDescent="0.25">
      <c r="B156" s="35"/>
      <c r="C156" s="9"/>
      <c r="D156" s="14"/>
      <c r="E156" s="12"/>
      <c r="F156" s="18"/>
      <c r="G156" s="15"/>
      <c r="H156" s="8"/>
      <c r="I156" s="8"/>
      <c r="J156" s="8"/>
      <c r="K156" s="25"/>
    </row>
    <row r="157" spans="2:11" ht="14.25" x14ac:dyDescent="0.25">
      <c r="B157" s="35"/>
      <c r="C157" s="9"/>
      <c r="D157" s="14"/>
      <c r="E157" s="12"/>
      <c r="F157" s="18"/>
      <c r="G157" s="15"/>
      <c r="H157" s="8"/>
      <c r="I157" s="8"/>
      <c r="J157" s="8"/>
      <c r="K157" s="25"/>
    </row>
    <row r="158" spans="2:11" ht="15" thickBot="1" x14ac:dyDescent="0.3">
      <c r="B158" s="36"/>
      <c r="C158" s="26"/>
      <c r="D158" s="27"/>
      <c r="E158" s="28"/>
      <c r="F158" s="29"/>
      <c r="G158" s="16"/>
      <c r="H158" s="11"/>
      <c r="I158" s="11"/>
      <c r="J158" s="11"/>
      <c r="K158" s="30"/>
    </row>
  </sheetData>
  <mergeCells count="276">
    <mergeCell ref="B2:K2"/>
    <mergeCell ref="C4:D4"/>
    <mergeCell ref="D18:E18"/>
    <mergeCell ref="D79:E79"/>
    <mergeCell ref="H79:K79"/>
    <mergeCell ref="D80:E80"/>
    <mergeCell ref="H80:K80"/>
    <mergeCell ref="D78:E78"/>
    <mergeCell ref="H78:K78"/>
    <mergeCell ref="B7:B18"/>
    <mergeCell ref="D11:E11"/>
    <mergeCell ref="D13:E13"/>
    <mergeCell ref="D14:E14"/>
    <mergeCell ref="D15:E15"/>
    <mergeCell ref="D17:E17"/>
    <mergeCell ref="B19:B26"/>
    <mergeCell ref="D23:E23"/>
    <mergeCell ref="H23:K23"/>
    <mergeCell ref="B44:B55"/>
    <mergeCell ref="D44:E44"/>
    <mergeCell ref="H44:K44"/>
    <mergeCell ref="D46:E46"/>
    <mergeCell ref="H46:K46"/>
    <mergeCell ref="D47:E47"/>
    <mergeCell ref="D9:E9"/>
    <mergeCell ref="H35:K35"/>
    <mergeCell ref="H24:K24"/>
    <mergeCell ref="H72:K72"/>
    <mergeCell ref="H73:K73"/>
    <mergeCell ref="D74:E74"/>
    <mergeCell ref="H74:K74"/>
    <mergeCell ref="H61:K61"/>
    <mergeCell ref="D70:E70"/>
    <mergeCell ref="H70:K70"/>
    <mergeCell ref="D19:E19"/>
    <mergeCell ref="H19:K19"/>
    <mergeCell ref="D21:E21"/>
    <mergeCell ref="H21:K21"/>
    <mergeCell ref="D22:E22"/>
    <mergeCell ref="H22:K22"/>
    <mergeCell ref="D26:E26"/>
    <mergeCell ref="D24:E24"/>
    <mergeCell ref="B142:K142"/>
    <mergeCell ref="H6:K6"/>
    <mergeCell ref="H13:K13"/>
    <mergeCell ref="D6:E6"/>
    <mergeCell ref="D7:E7"/>
    <mergeCell ref="D75:E75"/>
    <mergeCell ref="H75:K75"/>
    <mergeCell ref="D77:E77"/>
    <mergeCell ref="H14:K14"/>
    <mergeCell ref="H15:K15"/>
    <mergeCell ref="H17:K17"/>
    <mergeCell ref="H77:K77"/>
    <mergeCell ref="D69:E69"/>
    <mergeCell ref="H69:K69"/>
    <mergeCell ref="D71:E71"/>
    <mergeCell ref="H71:K71"/>
    <mergeCell ref="H7:K7"/>
    <mergeCell ref="H9:K9"/>
    <mergeCell ref="H11:K11"/>
    <mergeCell ref="H18:K18"/>
    <mergeCell ref="H26:K26"/>
    <mergeCell ref="H31:K31"/>
    <mergeCell ref="H32:K32"/>
    <mergeCell ref="H92:K92"/>
    <mergeCell ref="B27:B43"/>
    <mergeCell ref="D27:E27"/>
    <mergeCell ref="H27:K27"/>
    <mergeCell ref="D28:E28"/>
    <mergeCell ref="H28:K28"/>
    <mergeCell ref="D29:E29"/>
    <mergeCell ref="H29:K29"/>
    <mergeCell ref="D30:E30"/>
    <mergeCell ref="H30:K30"/>
    <mergeCell ref="D31:E31"/>
    <mergeCell ref="D34:E34"/>
    <mergeCell ref="H34:K34"/>
    <mergeCell ref="D32:E32"/>
    <mergeCell ref="D33:E33"/>
    <mergeCell ref="H33:K33"/>
    <mergeCell ref="D35:E35"/>
    <mergeCell ref="D51:E51"/>
    <mergeCell ref="H51:K51"/>
    <mergeCell ref="D55:E55"/>
    <mergeCell ref="H55:K55"/>
    <mergeCell ref="D54:E54"/>
    <mergeCell ref="H54:K54"/>
    <mergeCell ref="D53:E53"/>
    <mergeCell ref="H53:K53"/>
    <mergeCell ref="H47:K47"/>
    <mergeCell ref="D48:E48"/>
    <mergeCell ref="H48:K48"/>
    <mergeCell ref="D49:E49"/>
    <mergeCell ref="H49:K49"/>
    <mergeCell ref="D50:E50"/>
    <mergeCell ref="H50:K50"/>
    <mergeCell ref="D40:E40"/>
    <mergeCell ref="H40:K40"/>
    <mergeCell ref="D38:E38"/>
    <mergeCell ref="H38:K38"/>
    <mergeCell ref="D37:E37"/>
    <mergeCell ref="H37:K37"/>
    <mergeCell ref="D36:E36"/>
    <mergeCell ref="H36:K36"/>
    <mergeCell ref="D42:E42"/>
    <mergeCell ref="H42:K42"/>
    <mergeCell ref="D43:E43"/>
    <mergeCell ref="H43:K43"/>
    <mergeCell ref="D63:E63"/>
    <mergeCell ref="H63:K63"/>
    <mergeCell ref="D65:E65"/>
    <mergeCell ref="H65:K65"/>
    <mergeCell ref="D64:E64"/>
    <mergeCell ref="H64:K64"/>
    <mergeCell ref="H59:K59"/>
    <mergeCell ref="D60:E60"/>
    <mergeCell ref="D45:E45"/>
    <mergeCell ref="H45:K45"/>
    <mergeCell ref="B56:B81"/>
    <mergeCell ref="D56:E56"/>
    <mergeCell ref="H56:K56"/>
    <mergeCell ref="D57:E57"/>
    <mergeCell ref="H57:K57"/>
    <mergeCell ref="D58:E58"/>
    <mergeCell ref="H58:K58"/>
    <mergeCell ref="D59:E59"/>
    <mergeCell ref="D81:E81"/>
    <mergeCell ref="H81:K81"/>
    <mergeCell ref="D67:E67"/>
    <mergeCell ref="H67:K67"/>
    <mergeCell ref="D68:E68"/>
    <mergeCell ref="H68:K68"/>
    <mergeCell ref="D66:E66"/>
    <mergeCell ref="H66:K66"/>
    <mergeCell ref="D72:E72"/>
    <mergeCell ref="D73:E73"/>
    <mergeCell ref="H60:K60"/>
    <mergeCell ref="D62:E62"/>
    <mergeCell ref="H62:K62"/>
    <mergeCell ref="D86:E86"/>
    <mergeCell ref="H86:K86"/>
    <mergeCell ref="D87:E87"/>
    <mergeCell ref="H87:K87"/>
    <mergeCell ref="D88:E88"/>
    <mergeCell ref="H88:K88"/>
    <mergeCell ref="D61:E61"/>
    <mergeCell ref="D84:E84"/>
    <mergeCell ref="H84:K84"/>
    <mergeCell ref="D101:E101"/>
    <mergeCell ref="H101:K101"/>
    <mergeCell ref="D102:E102"/>
    <mergeCell ref="H102:K102"/>
    <mergeCell ref="D96:E96"/>
    <mergeCell ref="B82:B100"/>
    <mergeCell ref="D82:E82"/>
    <mergeCell ref="H82:K82"/>
    <mergeCell ref="D85:E85"/>
    <mergeCell ref="H85:K85"/>
    <mergeCell ref="D89:E89"/>
    <mergeCell ref="H89:K89"/>
    <mergeCell ref="D90:E90"/>
    <mergeCell ref="H90:K90"/>
    <mergeCell ref="D93:E93"/>
    <mergeCell ref="H93:K93"/>
    <mergeCell ref="D94:E94"/>
    <mergeCell ref="H94:K94"/>
    <mergeCell ref="D91:E91"/>
    <mergeCell ref="H91:K91"/>
    <mergeCell ref="D92:E92"/>
    <mergeCell ref="D106:E106"/>
    <mergeCell ref="H106:K106"/>
    <mergeCell ref="D107:E107"/>
    <mergeCell ref="H107:K107"/>
    <mergeCell ref="D108:E108"/>
    <mergeCell ref="D25:E25"/>
    <mergeCell ref="H25:K25"/>
    <mergeCell ref="B114:B121"/>
    <mergeCell ref="D114:E114"/>
    <mergeCell ref="H114:K114"/>
    <mergeCell ref="D115:E115"/>
    <mergeCell ref="H115:K115"/>
    <mergeCell ref="D116:E116"/>
    <mergeCell ref="H116:K116"/>
    <mergeCell ref="D117:E117"/>
    <mergeCell ref="D109:E109"/>
    <mergeCell ref="H109:K109"/>
    <mergeCell ref="D111:E111"/>
    <mergeCell ref="H111:K111"/>
    <mergeCell ref="D112:E112"/>
    <mergeCell ref="H112:K112"/>
    <mergeCell ref="D110:E110"/>
    <mergeCell ref="H110:K110"/>
    <mergeCell ref="B101:B113"/>
    <mergeCell ref="D103:E103"/>
    <mergeCell ref="H103:K103"/>
    <mergeCell ref="D104:E104"/>
    <mergeCell ref="H104:K104"/>
    <mergeCell ref="D105:E105"/>
    <mergeCell ref="H105:K105"/>
    <mergeCell ref="D125:E125"/>
    <mergeCell ref="H125:K125"/>
    <mergeCell ref="D97:E97"/>
    <mergeCell ref="H97:K97"/>
    <mergeCell ref="D98:E98"/>
    <mergeCell ref="H98:K98"/>
    <mergeCell ref="D99:E99"/>
    <mergeCell ref="H99:K99"/>
    <mergeCell ref="D121:E121"/>
    <mergeCell ref="H121:K121"/>
    <mergeCell ref="H117:K117"/>
    <mergeCell ref="D118:E118"/>
    <mergeCell ref="H118:K118"/>
    <mergeCell ref="D119:E119"/>
    <mergeCell ref="H119:K119"/>
    <mergeCell ref="D120:E120"/>
    <mergeCell ref="H120:K120"/>
    <mergeCell ref="D113:E113"/>
    <mergeCell ref="D139:E139"/>
    <mergeCell ref="H139:K139"/>
    <mergeCell ref="D140:E140"/>
    <mergeCell ref="H140:K140"/>
    <mergeCell ref="D122:E122"/>
    <mergeCell ref="H122:K122"/>
    <mergeCell ref="D123:E123"/>
    <mergeCell ref="H123:K123"/>
    <mergeCell ref="H108:K108"/>
    <mergeCell ref="H113:K113"/>
    <mergeCell ref="H76:K76"/>
    <mergeCell ref="B122:B128"/>
    <mergeCell ref="B135:B141"/>
    <mergeCell ref="D135:E135"/>
    <mergeCell ref="H135:K135"/>
    <mergeCell ref="D136:E136"/>
    <mergeCell ref="H136:K136"/>
    <mergeCell ref="D137:E137"/>
    <mergeCell ref="H137:K137"/>
    <mergeCell ref="D138:E138"/>
    <mergeCell ref="D134:E134"/>
    <mergeCell ref="H134:K134"/>
    <mergeCell ref="B129:B134"/>
    <mergeCell ref="D129:E129"/>
    <mergeCell ref="H129:K129"/>
    <mergeCell ref="D130:E130"/>
    <mergeCell ref="H96:K96"/>
    <mergeCell ref="D100:E100"/>
    <mergeCell ref="H100:K100"/>
    <mergeCell ref="D141:E141"/>
    <mergeCell ref="H141:K141"/>
    <mergeCell ref="D127:E127"/>
    <mergeCell ref="H127:K127"/>
    <mergeCell ref="H138:K138"/>
    <mergeCell ref="C8:K8"/>
    <mergeCell ref="C12:K12"/>
    <mergeCell ref="B143:B158"/>
    <mergeCell ref="C10:K10"/>
    <mergeCell ref="C16:K16"/>
    <mergeCell ref="C20:K20"/>
    <mergeCell ref="C39:K39"/>
    <mergeCell ref="C41:K41"/>
    <mergeCell ref="C52:K52"/>
    <mergeCell ref="C83:K83"/>
    <mergeCell ref="C124:K124"/>
    <mergeCell ref="C133:K133"/>
    <mergeCell ref="H130:K130"/>
    <mergeCell ref="D131:E131"/>
    <mergeCell ref="H131:K131"/>
    <mergeCell ref="D132:E132"/>
    <mergeCell ref="H132:K132"/>
    <mergeCell ref="D126:E126"/>
    <mergeCell ref="H126:K126"/>
    <mergeCell ref="D128:E128"/>
    <mergeCell ref="H128:K128"/>
    <mergeCell ref="D95:E95"/>
    <mergeCell ref="H95:K95"/>
    <mergeCell ref="D76:E76"/>
  </mergeCells>
  <phoneticPr fontId="0" type="noConversion"/>
  <hyperlinks>
    <hyperlink ref="E154" r:id="rId1"/>
  </hyperlinks>
  <pageMargins left="0.5" right="0.5" top="0.5" bottom="0.75" header="0.5" footer="0.5"/>
  <pageSetup scale="55" fitToHeight="0" orientation="landscape" r:id="rId2"/>
  <headerFooter alignWithMargins="0"/>
  <rowBreaks count="3" manualBreakCount="3">
    <brk id="43" max="11" man="1"/>
    <brk id="96" max="11" man="1"/>
    <brk id="141"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Bride's Planning Checklist</vt:lpstr>
      <vt:lpstr>'Bride''s Planning Checklist'!Print_Area</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Pattie Maxwell</dc:creator>
  <cp:lastModifiedBy>ALI JAVED</cp:lastModifiedBy>
  <cp:lastPrinted>2015-06-30T22:47:40Z</cp:lastPrinted>
  <dcterms:created xsi:type="dcterms:W3CDTF">2000-11-21T01:11:33Z</dcterms:created>
  <dcterms:modified xsi:type="dcterms:W3CDTF">2020-06-21T10:51:22Z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TC010186911033</vt:lpwstr>
  </property>
</Properties>
</file>