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/>
  <mc:AlternateContent xmlns:mc="http://schemas.openxmlformats.org/markup-compatibility/2006">
    <mc:Choice Requires="x15">
      <x15ac:absPath xmlns:x15ac="http://schemas.microsoft.com/office/spreadsheetml/2010/11/ac" url="D:\dotxoft\task 05-2020\Ultimate Wedding to Do List for Wedding Planning\"/>
    </mc:Choice>
  </mc:AlternateContent>
  <bookViews>
    <workbookView xWindow="0" yWindow="0" windowWidth="20490" windowHeight="7755" activeTab="3"/>
  </bookViews>
  <sheets>
    <sheet name="Front Page" sheetId="33" r:id="rId1"/>
    <sheet name="Recommended Resources" sheetId="37" r:id="rId2"/>
    <sheet name="Calendar" sheetId="35" r:id="rId3"/>
    <sheet name="Budget" sheetId="5" r:id="rId4"/>
    <sheet name="Checklist" sheetId="12" r:id="rId5"/>
    <sheet name="Suppliers" sheetId="34" r:id="rId6"/>
    <sheet name="Guest w-sheet" sheetId="32" r:id="rId7"/>
    <sheet name="Guest List" sheetId="11" r:id="rId8"/>
    <sheet name="Schedule" sheetId="26" r:id="rId9"/>
    <sheet name="Invitations" sheetId="25" r:id="rId10"/>
    <sheet name="Photos" sheetId="29" r:id="rId11"/>
  </sheets>
  <definedNames>
    <definedName name="_xlnm._FilterDatabase" localSheetId="3" hidden="1">Budget!$A$5:$A$162</definedName>
    <definedName name="_xlnm._FilterDatabase" localSheetId="4" hidden="1">Checklist!$A$1:$D$10</definedName>
    <definedName name="_xlnm._FilterDatabase" localSheetId="5" hidden="1">Suppliers!$A$1:$W$24</definedName>
    <definedName name="ourWeddingDate">'Front Page'!$I$37</definedName>
    <definedName name="_xlnm.Print_Titles" localSheetId="2">Calendar!$1:$2</definedName>
    <definedName name="_xlnm.Print_Titles" localSheetId="4">Checklist!$1:$2</definedName>
    <definedName name="_xlnm.Print_Titles" localSheetId="7">'Guest List'!$1:$2</definedName>
    <definedName name="_xlnm.Print_Titles" localSheetId="6">'Guest w-sheet'!$1:$2</definedName>
    <definedName name="_xlnm.Print_Titles" localSheetId="5">Suppliers!$1:$2</definedName>
  </definedNames>
  <calcPr calcId="152511"/>
</workbook>
</file>

<file path=xl/calcChain.xml><?xml version="1.0" encoding="utf-8"?>
<calcChain xmlns="http://schemas.openxmlformats.org/spreadsheetml/2006/main">
  <c r="C161" i="5" l="1"/>
  <c r="C152" i="5"/>
  <c r="C145" i="5"/>
  <c r="C133" i="5"/>
  <c r="C125" i="5"/>
  <c r="C119" i="5"/>
  <c r="C111" i="5"/>
  <c r="C101" i="5"/>
  <c r="C95" i="5"/>
  <c r="C85" i="5"/>
  <c r="C75" i="5"/>
  <c r="C65" i="5"/>
  <c r="C163" i="5" s="1"/>
  <c r="C54" i="5"/>
  <c r="C39" i="5"/>
  <c r="C34" i="5"/>
  <c r="C29" i="5"/>
  <c r="C22" i="5"/>
  <c r="C17" i="5"/>
  <c r="C11" i="5"/>
  <c r="G151" i="5"/>
  <c r="E152" i="5"/>
  <c r="E145" i="5"/>
  <c r="G144" i="5"/>
  <c r="G132" i="5"/>
  <c r="E133" i="5"/>
  <c r="E119" i="5"/>
  <c r="G94" i="5"/>
  <c r="G93" i="5"/>
  <c r="G92" i="5"/>
  <c r="G91" i="5"/>
  <c r="G90" i="5"/>
  <c r="G95" i="5" s="1"/>
  <c r="G89" i="5"/>
  <c r="E95" i="5"/>
  <c r="E85" i="5"/>
  <c r="G84" i="5"/>
  <c r="G83" i="5"/>
  <c r="G82" i="5"/>
  <c r="G81" i="5"/>
  <c r="G80" i="5"/>
  <c r="G85" i="5" s="1"/>
  <c r="G79" i="5"/>
  <c r="G78" i="5"/>
  <c r="G74" i="5"/>
  <c r="G73" i="5"/>
  <c r="G72" i="5"/>
  <c r="G71" i="5"/>
  <c r="G70" i="5"/>
  <c r="G69" i="5"/>
  <c r="G75" i="5" s="1"/>
  <c r="G68" i="5"/>
  <c r="E75" i="5"/>
  <c r="G64" i="5"/>
  <c r="G63" i="5"/>
  <c r="G62" i="5"/>
  <c r="G61" i="5"/>
  <c r="G60" i="5"/>
  <c r="G59" i="5"/>
  <c r="G58" i="5"/>
  <c r="G57" i="5"/>
  <c r="E65" i="5"/>
  <c r="G53" i="5"/>
  <c r="G52" i="5"/>
  <c r="G51" i="5"/>
  <c r="G50" i="5"/>
  <c r="G49" i="5"/>
  <c r="G48" i="5"/>
  <c r="G47" i="5"/>
  <c r="G46" i="5"/>
  <c r="G45" i="5"/>
  <c r="G54" i="5" s="1"/>
  <c r="G44" i="5"/>
  <c r="G43" i="5"/>
  <c r="G42" i="5"/>
  <c r="G38" i="5"/>
  <c r="G39" i="5" s="1"/>
  <c r="G37" i="5"/>
  <c r="E161" i="5"/>
  <c r="G160" i="5"/>
  <c r="G159" i="5"/>
  <c r="G158" i="5"/>
  <c r="G157" i="5"/>
  <c r="G156" i="5"/>
  <c r="F121" i="12"/>
  <c r="B77" i="26"/>
  <c r="F116" i="12"/>
  <c r="G155" i="5"/>
  <c r="G161" i="5"/>
  <c r="G143" i="5"/>
  <c r="G142" i="5"/>
  <c r="G141" i="5"/>
  <c r="G140" i="5"/>
  <c r="G139" i="5"/>
  <c r="G118" i="5"/>
  <c r="G117" i="5"/>
  <c r="E22" i="5"/>
  <c r="G21" i="5"/>
  <c r="G20" i="5"/>
  <c r="E17" i="5"/>
  <c r="G16" i="5"/>
  <c r="G17" i="5" s="1"/>
  <c r="G15" i="5"/>
  <c r="G14" i="5"/>
  <c r="E11" i="5"/>
  <c r="G9" i="5"/>
  <c r="G11" i="5" s="1"/>
  <c r="G10" i="5"/>
  <c r="G8" i="5"/>
  <c r="E125" i="5"/>
  <c r="E111" i="5"/>
  <c r="E106" i="5"/>
  <c r="E101" i="5"/>
  <c r="G150" i="5"/>
  <c r="G149" i="5"/>
  <c r="G152" i="5" s="1"/>
  <c r="G148" i="5"/>
  <c r="G138" i="5"/>
  <c r="G137" i="5"/>
  <c r="G136" i="5"/>
  <c r="G145" i="5" s="1"/>
  <c r="G131" i="5"/>
  <c r="G130" i="5"/>
  <c r="G129" i="5"/>
  <c r="G128" i="5"/>
  <c r="G127" i="5"/>
  <c r="G124" i="5"/>
  <c r="G123" i="5"/>
  <c r="G122" i="5"/>
  <c r="G125" i="5" s="1"/>
  <c r="G116" i="5"/>
  <c r="G115" i="5"/>
  <c r="G114" i="5"/>
  <c r="G119" i="5"/>
  <c r="G110" i="5"/>
  <c r="G109" i="5"/>
  <c r="G105" i="5"/>
  <c r="G106" i="5"/>
  <c r="G100" i="5"/>
  <c r="G99" i="5"/>
  <c r="E54" i="5"/>
  <c r="E39" i="5"/>
  <c r="E34" i="5"/>
  <c r="E29" i="5"/>
  <c r="G33" i="5"/>
  <c r="G32" i="5"/>
  <c r="G34" i="5" s="1"/>
  <c r="G28" i="5"/>
  <c r="G27" i="5"/>
  <c r="G26" i="5"/>
  <c r="G25" i="5"/>
  <c r="G29" i="5" s="1"/>
  <c r="F8" i="12"/>
  <c r="F9" i="12"/>
  <c r="F10" i="12"/>
  <c r="F13" i="12"/>
  <c r="F14" i="12"/>
  <c r="F15" i="12"/>
  <c r="F16" i="12"/>
  <c r="F17" i="12"/>
  <c r="F18" i="12"/>
  <c r="F19" i="12"/>
  <c r="F20" i="12"/>
  <c r="F21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B41" i="12"/>
  <c r="F42" i="12"/>
  <c r="F43" i="12"/>
  <c r="F44" i="12"/>
  <c r="F45" i="12"/>
  <c r="F46" i="12"/>
  <c r="F47" i="12"/>
  <c r="F48" i="12"/>
  <c r="F49" i="12"/>
  <c r="F50" i="12"/>
  <c r="F51" i="12"/>
  <c r="F52" i="12"/>
  <c r="B54" i="12"/>
  <c r="F55" i="12"/>
  <c r="F56" i="12"/>
  <c r="F57" i="12"/>
  <c r="F58" i="12"/>
  <c r="F59" i="12"/>
  <c r="F60" i="12"/>
  <c r="F61" i="12"/>
  <c r="F62" i="12"/>
  <c r="B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B78" i="12"/>
  <c r="F79" i="12"/>
  <c r="F80" i="12"/>
  <c r="F81" i="12"/>
  <c r="F82" i="12"/>
  <c r="F83" i="12"/>
  <c r="F84" i="12"/>
  <c r="F85" i="12"/>
  <c r="F86" i="12"/>
  <c r="B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B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5" i="12"/>
  <c r="F117" i="12"/>
  <c r="F118" i="12"/>
  <c r="F119" i="12"/>
  <c r="G4" i="11"/>
  <c r="H4" i="11"/>
  <c r="B6" i="32"/>
  <c r="C6" i="32"/>
  <c r="D6" i="32"/>
  <c r="E6" i="32"/>
  <c r="B28" i="26"/>
  <c r="G111" i="5"/>
  <c r="G22" i="5"/>
  <c r="E163" i="5"/>
  <c r="G101" i="5"/>
  <c r="G133" i="5"/>
  <c r="G65" i="5"/>
  <c r="G163" i="5" l="1"/>
</calcChain>
</file>

<file path=xl/sharedStrings.xml><?xml version="1.0" encoding="utf-8"?>
<sst xmlns="http://schemas.openxmlformats.org/spreadsheetml/2006/main" count="1390" uniqueCount="421">
  <si>
    <t>Name</t>
  </si>
  <si>
    <t>Notes</t>
  </si>
  <si>
    <t>Deposit</t>
  </si>
  <si>
    <t>Amount Owing</t>
  </si>
  <si>
    <t>Date Due</t>
  </si>
  <si>
    <t>Reception Venue:</t>
  </si>
  <si>
    <t>Stationery:</t>
  </si>
  <si>
    <t>Reception:</t>
  </si>
  <si>
    <t>Wedding Album:</t>
  </si>
  <si>
    <t>Flowers:</t>
  </si>
  <si>
    <t>Ceremony:</t>
  </si>
  <si>
    <t>Bouquets:</t>
  </si>
  <si>
    <t>Transport:</t>
  </si>
  <si>
    <t>Cake:</t>
  </si>
  <si>
    <t>Cost Per Head:</t>
  </si>
  <si>
    <t>Number of Guests:</t>
  </si>
  <si>
    <t>Entertainment:</t>
  </si>
  <si>
    <t>Dress:</t>
  </si>
  <si>
    <t>Shoes:</t>
  </si>
  <si>
    <t>Accessories:</t>
  </si>
  <si>
    <t>Honeymoon:</t>
  </si>
  <si>
    <t>Spending Money:</t>
  </si>
  <si>
    <t>The Engagement</t>
  </si>
  <si>
    <t xml:space="preserve">Announce engagement and insert in newspapers if desired.  </t>
  </si>
  <si>
    <t xml:space="preserve">Arrange engagement party.  </t>
  </si>
  <si>
    <t xml:space="preserve">Draw up a guest list and formalise approximate numbers for reception.  </t>
  </si>
  <si>
    <t xml:space="preserve">Decide on reception venue and book.  </t>
  </si>
  <si>
    <t xml:space="preserve">Begin shopping for wedding dress or dressmaker and accessories.  </t>
  </si>
  <si>
    <t xml:space="preserve">Plan and book the honeymoon.  </t>
  </si>
  <si>
    <t xml:space="preserve">Order invitation cards and stationery.  </t>
  </si>
  <si>
    <t xml:space="preserve">Choose wedding cake.  </t>
  </si>
  <si>
    <t xml:space="preserve">Compile gift list and consult a gift registry if necessary.  </t>
  </si>
  <si>
    <t xml:space="preserve">Arrange wedding rehearsal.  </t>
  </si>
  <si>
    <t xml:space="preserve">Select wedding rings.  </t>
  </si>
  <si>
    <t xml:space="preserve">Confirm reception arrangements especially if hired goods have been selected.  </t>
  </si>
  <si>
    <t xml:space="preserve">Order beverages.  </t>
  </si>
  <si>
    <t xml:space="preserve">Confirm arrangements with florist.  </t>
  </si>
  <si>
    <t xml:space="preserve">Mail your invitations.  </t>
  </si>
  <si>
    <t xml:space="preserve">Plan hen's and buck's nights.  </t>
  </si>
  <si>
    <t xml:space="preserve">Plan honeymoon clothes.  </t>
  </si>
  <si>
    <t xml:space="preserve">Confirm arrangements with wedding official.  </t>
  </si>
  <si>
    <t xml:space="preserve">Have a hair and beauty rehearsal.  </t>
  </si>
  <si>
    <t xml:space="preserve">Final wedding dress fitting and alterations if necessary.  </t>
  </si>
  <si>
    <t xml:space="preserve">Finalise arrangements with photographer.  </t>
  </si>
  <si>
    <t xml:space="preserve">Finalise attendants outfits.  </t>
  </si>
  <si>
    <t xml:space="preserve">Final fitting of all wedding attire and arrange delivery.  </t>
  </si>
  <si>
    <t xml:space="preserve">Make sure the wedding party is fully aware of all arrangements and of what is required of them.  </t>
  </si>
  <si>
    <t xml:space="preserve">Finalise guest numbers and confirm with caterers.  </t>
  </si>
  <si>
    <t xml:space="preserve">Make wedding day appointments - hairdresser, beautician, etc.  </t>
  </si>
  <si>
    <t xml:space="preserve">Arrange wedding reception seating.  </t>
  </si>
  <si>
    <t xml:space="preserve">Finalise all arrangements - catering, floral, photography.  </t>
  </si>
  <si>
    <t xml:space="preserve">Have wedding rehearsal.  </t>
  </si>
  <si>
    <t xml:space="preserve">Final fitting check of all outfits and accessories.  </t>
  </si>
  <si>
    <t xml:space="preserve">Ensure that all guests (especially interstate and overseas) have transport to and from the church and reception.  </t>
  </si>
  <si>
    <t xml:space="preserve">Pack an emergency kit for the day which the bride's mother can carry.  </t>
  </si>
  <si>
    <t xml:space="preserve">Pack for the honeymoon.  </t>
  </si>
  <si>
    <t xml:space="preserve">Layout all clothes for the wedding day - just to set your mind at ease.  </t>
  </si>
  <si>
    <t xml:space="preserve">Must give notice of intent to marry to wedding official at least one full month and no more than 6 months in advance of wedding date.  </t>
  </si>
  <si>
    <t>Collect and write invitations.</t>
  </si>
  <si>
    <t>Arrange a Master of Ceremonies.</t>
  </si>
  <si>
    <t>Confirm honeymoon details.</t>
  </si>
  <si>
    <t>Maintain a record of acceptance and declines.</t>
  </si>
  <si>
    <t>Type an alphabetical list of guests and table allocations with place cards and give to your reception venue.</t>
  </si>
  <si>
    <t>Give gifts to attendants.</t>
  </si>
  <si>
    <t>Set the date</t>
  </si>
  <si>
    <t>Choose the wedding venue</t>
  </si>
  <si>
    <t xml:space="preserve">Set budget </t>
  </si>
  <si>
    <t xml:space="preserve">Choose wedding party </t>
  </si>
  <si>
    <t>Notes:</t>
  </si>
  <si>
    <t xml:space="preserve">Choose wedding official </t>
  </si>
  <si>
    <t>Contact wedding official</t>
  </si>
  <si>
    <t>Contact wedding party</t>
  </si>
  <si>
    <t xml:space="preserve">Book the wedding transportation </t>
  </si>
  <si>
    <t>Select videographer</t>
  </si>
  <si>
    <t xml:space="preserve">Select photographer </t>
  </si>
  <si>
    <t>Select flowers and florist</t>
  </si>
  <si>
    <t xml:space="preserve">Choose hair &amp; makeup and book </t>
  </si>
  <si>
    <t>Notify credit institutions, workplace, &amp; other applicable of name change</t>
  </si>
  <si>
    <t>Write vows</t>
  </si>
  <si>
    <t>Decide on reception format</t>
  </si>
  <si>
    <t>Discuss reception format with MC</t>
  </si>
  <si>
    <t>Photos:</t>
  </si>
  <si>
    <t>Printing</t>
  </si>
  <si>
    <t>Button holes</t>
  </si>
  <si>
    <t>Select gifts for attendants and donaters (photographer, videographer, prayers, ushers, car owners, car drivers, parents x 2)</t>
  </si>
  <si>
    <t>Plan bridal shower</t>
  </si>
  <si>
    <t>Actual    Cost</t>
  </si>
  <si>
    <t>Videographer</t>
  </si>
  <si>
    <t>Decide wedding format and write order of service</t>
  </si>
  <si>
    <t>Consult with wedding official on format and order of service</t>
  </si>
  <si>
    <t>Select wedding dress</t>
  </si>
  <si>
    <t>Select cars / car decorations</t>
  </si>
  <si>
    <t>Ensure car decorations have been organised</t>
  </si>
  <si>
    <t>Choose wedding colour scheme</t>
  </si>
  <si>
    <t>Agree on the style of the wedding</t>
  </si>
  <si>
    <t>Arrange pre-marital counselling</t>
  </si>
  <si>
    <t>Select bridesmaids attire</t>
  </si>
  <si>
    <t>Select groom's attire</t>
  </si>
  <si>
    <t>Select groomsmen's attire</t>
  </si>
  <si>
    <t>Register with bridal registry</t>
  </si>
  <si>
    <t>Arrange bridal party transportation</t>
  </si>
  <si>
    <t>Plan where to dress on the day</t>
  </si>
  <si>
    <t>Days Before</t>
  </si>
  <si>
    <t>Have nails done</t>
  </si>
  <si>
    <t>Double check transportation and petrol</t>
  </si>
  <si>
    <t>Double check honeymoon tickets, and packed bag</t>
  </si>
  <si>
    <t xml:space="preserve"> </t>
  </si>
  <si>
    <t>MOTB &amp; MOTG</t>
  </si>
  <si>
    <t>Start</t>
  </si>
  <si>
    <t>Finish</t>
  </si>
  <si>
    <t>Hairdresser</t>
  </si>
  <si>
    <t>Makeup</t>
  </si>
  <si>
    <t>Travel to Church</t>
  </si>
  <si>
    <t>Ceremony</t>
  </si>
  <si>
    <t>Get out of church</t>
  </si>
  <si>
    <t>Family photos</t>
  </si>
  <si>
    <t>To do date:</t>
  </si>
  <si>
    <t>Book manicure</t>
  </si>
  <si>
    <t>Confirm reception arrangements and book menu planning meeting</t>
  </si>
  <si>
    <t>Confirm all wedding day appointments - just to make sure!</t>
  </si>
  <si>
    <t>Do order of service presentation</t>
  </si>
  <si>
    <t>Select and book reception entertainment (general dancing, bridal waltz)</t>
  </si>
  <si>
    <t>Contact DJ to go through reception music</t>
  </si>
  <si>
    <t>Wedding day tasks</t>
  </si>
  <si>
    <t>Assigned to:</t>
  </si>
  <si>
    <t>Name on Invite</t>
  </si>
  <si>
    <t>Welcome &amp; call to worship</t>
  </si>
  <si>
    <t>Declaration of purpose</t>
  </si>
  <si>
    <t>Question of intent</t>
  </si>
  <si>
    <t>Vows</t>
  </si>
  <si>
    <t>Giving of rings</t>
  </si>
  <si>
    <t>Declaration of marriage</t>
  </si>
  <si>
    <t>Kiss</t>
  </si>
  <si>
    <t>Prayer and blessing</t>
  </si>
  <si>
    <t>Item during signing</t>
  </si>
  <si>
    <t>Leave the building…</t>
  </si>
  <si>
    <t>Event</t>
  </si>
  <si>
    <t>Participant</t>
  </si>
  <si>
    <t>Entrance music</t>
  </si>
  <si>
    <t xml:space="preserve">Duration </t>
  </si>
  <si>
    <t>Select and book wedding music (music - aisle, signing certificate, hymns)</t>
  </si>
  <si>
    <t>Ask people to help with cleaning up / taking presents</t>
  </si>
  <si>
    <t>Type up and give out final "lists" to helpers</t>
  </si>
  <si>
    <t>Go into florist to confirm</t>
  </si>
  <si>
    <t>Homily</t>
  </si>
  <si>
    <t>Signing of the register</t>
  </si>
  <si>
    <t>The Day</t>
  </si>
  <si>
    <t>The Ceremony</t>
  </si>
  <si>
    <t>Prayer of Dedication</t>
  </si>
  <si>
    <t>The Reception</t>
  </si>
  <si>
    <t>Pre-lunch drinks</t>
  </si>
  <si>
    <t>Welcome into the ballroom</t>
  </si>
  <si>
    <t>MC Welcome</t>
  </si>
  <si>
    <t>1st Course Entrée</t>
  </si>
  <si>
    <t>Clearing of Entrée</t>
  </si>
  <si>
    <t>Main Course</t>
  </si>
  <si>
    <t>Clearing Main Course</t>
  </si>
  <si>
    <t>Champagne</t>
  </si>
  <si>
    <t>Bridal Waltz</t>
  </si>
  <si>
    <t>Ring of Farewell</t>
  </si>
  <si>
    <t>Bride &amp; Groom Depart</t>
  </si>
  <si>
    <t>Speeches:</t>
  </si>
  <si>
    <t>Intro &amp; toast to the Bride &amp; Groom</t>
  </si>
  <si>
    <t>Father of the Groom</t>
  </si>
  <si>
    <t>Best Man</t>
  </si>
  <si>
    <t>Groom</t>
  </si>
  <si>
    <t>Reception</t>
  </si>
  <si>
    <t>Reading</t>
  </si>
  <si>
    <t>Photo Combinations</t>
  </si>
  <si>
    <t>Before the Ceremony</t>
  </si>
  <si>
    <t>After the Ceremony</t>
  </si>
  <si>
    <t>Other requests:</t>
  </si>
  <si>
    <t>Groom &amp; bride</t>
  </si>
  <si>
    <t>Bride &amp; siblings</t>
  </si>
  <si>
    <t>Groom &amp; siblings</t>
  </si>
  <si>
    <t>Groom, bride, MOB, bride's sibblings</t>
  </si>
  <si>
    <t>Groom, bride, immediate family (MOBs side)</t>
  </si>
  <si>
    <t>Groom, bride, immediate family (FOBs side)</t>
  </si>
  <si>
    <t>Groom, bride, MOG, FOG</t>
  </si>
  <si>
    <t>Groom, bride, groom's immediate family</t>
  </si>
  <si>
    <t>Groom, bride, all immediate family</t>
  </si>
  <si>
    <t>Groom, bride, all bride's family</t>
  </si>
  <si>
    <t>Everyone attending</t>
  </si>
  <si>
    <t>Bride &amp; MOB</t>
  </si>
  <si>
    <t>Groom, MOG, FOG</t>
  </si>
  <si>
    <t>Buy an engagement ring</t>
  </si>
  <si>
    <t>CHECKLIST</t>
  </si>
  <si>
    <t>BUDGET</t>
  </si>
  <si>
    <t>Gifts for contributors:</t>
  </si>
  <si>
    <t>Average Australian Cost</t>
  </si>
  <si>
    <t>Your Estimated Cost</t>
  </si>
  <si>
    <t>GUEST LIST</t>
  </si>
  <si>
    <t xml:space="preserve">Gift </t>
  </si>
  <si>
    <t>Accepted</t>
  </si>
  <si>
    <t>Declined</t>
  </si>
  <si>
    <t>Notes (e.g children, special meals)</t>
  </si>
  <si>
    <t>Street Number &amp; Name</t>
  </si>
  <si>
    <t>Suburb</t>
  </si>
  <si>
    <t>State &amp; Postcode</t>
  </si>
  <si>
    <t>Table Number</t>
  </si>
  <si>
    <t>Venue:</t>
  </si>
  <si>
    <t>Celebrant</t>
  </si>
  <si>
    <t>Decorations:</t>
  </si>
  <si>
    <t>Other equipment hire:</t>
  </si>
  <si>
    <t>TOTAL COST</t>
  </si>
  <si>
    <t>Drinks:</t>
  </si>
  <si>
    <t>Bride:</t>
  </si>
  <si>
    <t>Drycleaning:</t>
  </si>
  <si>
    <t>Hair (including trial):</t>
  </si>
  <si>
    <t>Make-up (including trial):</t>
  </si>
  <si>
    <t>Bridesmaids:</t>
  </si>
  <si>
    <t>Number of bridesmaids:</t>
  </si>
  <si>
    <t>Groom:</t>
  </si>
  <si>
    <t>Suit (hire):</t>
  </si>
  <si>
    <t xml:space="preserve">Shirt: </t>
  </si>
  <si>
    <t>Tie or other (hire):</t>
  </si>
  <si>
    <t>Groomsmen:</t>
  </si>
  <si>
    <t>Number of groomsmen:</t>
  </si>
  <si>
    <t>Cars:</t>
  </si>
  <si>
    <t>Item:</t>
  </si>
  <si>
    <t>Photos &amp; Video</t>
  </si>
  <si>
    <t>Invitations, thankyous, placecards</t>
  </si>
  <si>
    <t>Video editing</t>
  </si>
  <si>
    <t>Airfare / transport</t>
  </si>
  <si>
    <t>Accommodation</t>
  </si>
  <si>
    <t>Ceremony Venue:</t>
  </si>
  <si>
    <t>Straight Away - Step 1</t>
  </si>
  <si>
    <t>As Soon As Possible - Step 2</t>
  </si>
  <si>
    <t>Preferred wording:</t>
  </si>
  <si>
    <t>Number of invitations required:</t>
  </si>
  <si>
    <t>Number of thankyous required:</t>
  </si>
  <si>
    <t>Number of place cards required</t>
  </si>
  <si>
    <t>Number of envelopes required</t>
  </si>
  <si>
    <t>Number of stamps required</t>
  </si>
  <si>
    <t>TOTALS</t>
  </si>
  <si>
    <t>Number of people in the party</t>
  </si>
  <si>
    <t>Definite invite</t>
  </si>
  <si>
    <t>Maybe invited</t>
  </si>
  <si>
    <t>Expected to attend</t>
  </si>
  <si>
    <t>GUEST WORKSHEET</t>
  </si>
  <si>
    <t>Travel</t>
  </si>
  <si>
    <t>Photos outside church</t>
  </si>
  <si>
    <t xml:space="preserve">Travel </t>
  </si>
  <si>
    <t xml:space="preserve">Dressing </t>
  </si>
  <si>
    <t xml:space="preserve">Photos </t>
  </si>
  <si>
    <t>Last preparations</t>
  </si>
  <si>
    <t>Entrance of Bride</t>
  </si>
  <si>
    <t>Song</t>
  </si>
  <si>
    <t>Introduction of Mr &amp; Mrs ?</t>
  </si>
  <si>
    <t>Participant's name</t>
  </si>
  <si>
    <t>This is an example only, please alter the times and events to suit your day.</t>
  </si>
  <si>
    <t>WEDDING DAY SCHEDULE</t>
  </si>
  <si>
    <t>Groom, bride, groomsmen &amp; bridesmaids</t>
  </si>
  <si>
    <t>Bride, bridesmaids</t>
  </si>
  <si>
    <t>Groom, groomsmen</t>
  </si>
  <si>
    <t>* Alter this list, and add names of people in the applicable fields. Print out this list and give it to your photographer &amp; someone to organise your guests for photos before the wedding day.</t>
  </si>
  <si>
    <t>PHOTO COMBINATIONS</t>
  </si>
  <si>
    <t>SUPPLIERS</t>
  </si>
  <si>
    <t>Flowers</t>
  </si>
  <si>
    <t>Name:</t>
  </si>
  <si>
    <t>Address:</t>
  </si>
  <si>
    <t>Phone:</t>
  </si>
  <si>
    <t>Quote details:</t>
  </si>
  <si>
    <t>Catering</t>
  </si>
  <si>
    <t>Entertainment</t>
  </si>
  <si>
    <t>Bride's Dress</t>
  </si>
  <si>
    <t>Dressmaker</t>
  </si>
  <si>
    <t>Bridesmaid's outfits</t>
  </si>
  <si>
    <t>Hair</t>
  </si>
  <si>
    <t>Accessories</t>
  </si>
  <si>
    <t>Groom &amp; Groomsmen's outfits</t>
  </si>
  <si>
    <t>Cake</t>
  </si>
  <si>
    <t>Photographer</t>
  </si>
  <si>
    <t>Transport</t>
  </si>
  <si>
    <t>Invitations</t>
  </si>
  <si>
    <t>Ceremony venue</t>
  </si>
  <si>
    <t>Travel Agent</t>
  </si>
  <si>
    <t>Bride's dress</t>
  </si>
  <si>
    <t>Bridesmaids</t>
  </si>
  <si>
    <t xml:space="preserve">Hair </t>
  </si>
  <si>
    <t>Ceremony Venue</t>
  </si>
  <si>
    <t>Click on the supplier:</t>
  </si>
  <si>
    <t>Father of the Bride</t>
  </si>
  <si>
    <t>JANUARY</t>
  </si>
  <si>
    <t>FEBRUARY</t>
  </si>
  <si>
    <t>M</t>
  </si>
  <si>
    <t>T</t>
  </si>
  <si>
    <t>W</t>
  </si>
  <si>
    <t>F</t>
  </si>
  <si>
    <t>S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</si>
  <si>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</si>
  <si>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</si>
  <si>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</si>
  <si>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</si>
  <si>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</si>
  <si>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</si>
  <si>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</si>
  <si>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</si>
  <si>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</si>
  <si>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</si>
  <si>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CALENDAR</t>
  </si>
  <si>
    <t>Done?</t>
  </si>
  <si>
    <t>Meet with music provider/s to discuss music</t>
  </si>
  <si>
    <t>Type up seating list for reception venue</t>
  </si>
  <si>
    <t>Type up presentation seating list for reception venue foyer (if required)</t>
  </si>
  <si>
    <t>Go to reception venue to confirm numbers and make payment (check with venue for procedures)</t>
  </si>
  <si>
    <t>Brainstorming list of names</t>
  </si>
  <si>
    <t>Dress &amp; Veil:</t>
  </si>
  <si>
    <t>Dressmaker/fittings:</t>
  </si>
  <si>
    <t>Details</t>
  </si>
  <si>
    <t>Area:</t>
  </si>
  <si>
    <t xml:space="preserve">Notes: </t>
  </si>
  <si>
    <t>Cake / Dessert &amp; Coffee</t>
  </si>
  <si>
    <t>Enter your wedding date here:</t>
  </si>
  <si>
    <t>Engagement Party:</t>
  </si>
  <si>
    <t>Catering:</t>
  </si>
  <si>
    <t>Instructions: Enter information in the white cells only. The Average Australian Cost is based on the 2008 Australian Wedding Survey.</t>
  </si>
  <si>
    <t>Rings:</t>
  </si>
  <si>
    <t>Hens / Bucks Party:</t>
  </si>
  <si>
    <t>Hens:</t>
  </si>
  <si>
    <t>Bucks:</t>
  </si>
  <si>
    <t>Engagement ring:</t>
  </si>
  <si>
    <t>Wedding ring (bride):</t>
  </si>
  <si>
    <t>Wedding ring (groom):</t>
  </si>
  <si>
    <t>Pre-wedding treatments (e.g facials):</t>
  </si>
  <si>
    <t>Fake tan:</t>
  </si>
  <si>
    <t>Make-up (including trial &amp; products):</t>
  </si>
  <si>
    <t>Other:</t>
  </si>
  <si>
    <t>Lingerie:</t>
  </si>
  <si>
    <t>Get excited!</t>
  </si>
  <si>
    <t>Get fake tan done</t>
  </si>
  <si>
    <t>Other</t>
  </si>
  <si>
    <t>Morning Wedding</t>
  </si>
  <si>
    <t>Afternoon Wedding</t>
  </si>
  <si>
    <t>15.10</t>
  </si>
  <si>
    <t>15.14</t>
  </si>
  <si>
    <t>15.15</t>
  </si>
  <si>
    <t>15.20</t>
  </si>
  <si>
    <t>15.30</t>
  </si>
  <si>
    <t>15.22</t>
  </si>
  <si>
    <t>15.25</t>
  </si>
  <si>
    <t>15.38</t>
  </si>
  <si>
    <t>15.39</t>
  </si>
  <si>
    <t>15.41</t>
  </si>
  <si>
    <t>15.45</t>
  </si>
  <si>
    <t>15.48</t>
  </si>
  <si>
    <t>15.49</t>
  </si>
  <si>
    <t>15.50</t>
  </si>
  <si>
    <t>15.55</t>
  </si>
  <si>
    <t>Pre-dinner drinks</t>
  </si>
  <si>
    <t>16.05</t>
  </si>
  <si>
    <t>17.00</t>
  </si>
  <si>
    <t>17.30</t>
  </si>
  <si>
    <t>17.45</t>
  </si>
  <si>
    <t>19.20</t>
  </si>
  <si>
    <t>18.00</t>
  </si>
  <si>
    <t>18.30</t>
  </si>
  <si>
    <t>18.50</t>
  </si>
  <si>
    <t>19.30</t>
  </si>
  <si>
    <t>19.40</t>
  </si>
  <si>
    <t>20.00</t>
  </si>
  <si>
    <t>Dessert served</t>
  </si>
  <si>
    <t>Dessert cleared</t>
  </si>
  <si>
    <t>Dancing / entertainment</t>
  </si>
  <si>
    <t>20.05</t>
  </si>
  <si>
    <t>20.30</t>
  </si>
  <si>
    <t>20.50</t>
  </si>
  <si>
    <t>Cake cutting</t>
  </si>
  <si>
    <t>9.15</t>
  </si>
  <si>
    <t>22.30</t>
  </si>
  <si>
    <t>22.15</t>
  </si>
  <si>
    <t>After The Wedding</t>
  </si>
  <si>
    <t>will automatically appear on the checklist page)</t>
  </si>
  <si>
    <t>(format dd/mm/yyyy)</t>
  </si>
  <si>
    <t xml:space="preserve">(Enter your wedding date &amp; due dates </t>
  </si>
  <si>
    <t>Download your name change kit from www.afterthewedding.com.au</t>
  </si>
  <si>
    <t>Download your FREE post wedding checklist from www.afterthewedding.com.au</t>
  </si>
  <si>
    <t>Something doesn't work?  Something missing?  Want something added?</t>
  </si>
  <si>
    <t>Tell us at www.afterthewedding.com.au/contact.html</t>
  </si>
  <si>
    <t>Name Change Kits</t>
  </si>
  <si>
    <t>The Beginners Guide to Wedding Flowers</t>
  </si>
  <si>
    <t>Simple steps and techniques for designing your</t>
  </si>
  <si>
    <t>own wedding flowers.</t>
  </si>
  <si>
    <t>Save money by creating your own button holes</t>
  </si>
  <si>
    <t>for the guys, corsages for the ladies or haircombs</t>
  </si>
  <si>
    <t>for the bridal party.</t>
  </si>
  <si>
    <t>Or, do the who lot yourself, including the bouqets.</t>
  </si>
  <si>
    <t>A great book and highly recommended resource!</t>
  </si>
  <si>
    <t>Click here for more info.</t>
  </si>
  <si>
    <t xml:space="preserve">Take the time and hassle out of changing your name </t>
  </si>
  <si>
    <t>with a name change kit. It will tell you what to do, how to do</t>
  </si>
  <si>
    <t>it and give you all the forms you need.</t>
  </si>
  <si>
    <t>Australian name change kit</t>
  </si>
  <si>
    <t>More recommendations coming soon!</t>
  </si>
  <si>
    <t>FREE Post Wedding Checklist</t>
  </si>
  <si>
    <t>FREE post wedding checklist - everything you need to do after your wedding!</t>
  </si>
  <si>
    <t>Click here to download.</t>
  </si>
  <si>
    <t>Wise Wedding Planning</t>
  </si>
  <si>
    <t xml:space="preserve">Your complete wedding planning guide written by an </t>
  </si>
  <si>
    <t>expert wedding planner.</t>
  </si>
  <si>
    <t>Click here to read more.</t>
  </si>
  <si>
    <t>Wedding Speeches</t>
  </si>
  <si>
    <t>Click here for more info</t>
  </si>
  <si>
    <t>Find the perfect speech for you to deliver at your wedding!</t>
  </si>
  <si>
    <t>(These speech guides are great, and best selling resources)</t>
  </si>
  <si>
    <t>* Disclaimer - I have tried all of these products and really like them. I hope you do too.</t>
  </si>
  <si>
    <t>This goes straight back into The Smart Bride website and keeps it up</t>
  </si>
  <si>
    <t>Thank you for your support!</t>
  </si>
  <si>
    <t xml:space="preserve">and going for more brides like you. </t>
  </si>
  <si>
    <t>I wouldn't recommend something unless I thought it was really helpful</t>
  </si>
  <si>
    <t>and I definitely wouldn't recommend it just to get a cut.</t>
  </si>
  <si>
    <t>If you buy them, some of them might earn me a commission.</t>
  </si>
  <si>
    <t>Change your name in Australia</t>
  </si>
  <si>
    <t>Change your name in the UK (free name change kit)</t>
  </si>
  <si>
    <t>Change your name in the USA - coming soon!</t>
  </si>
  <si>
    <r>
      <t xml:space="preserve">Invite Sent </t>
    </r>
    <r>
      <rPr>
        <b/>
        <sz val="8"/>
        <color indexed="9"/>
        <rFont val="Abadi MT Condensed"/>
        <family val="2"/>
      </rPr>
      <t>(enter date)</t>
    </r>
  </si>
  <si>
    <r>
      <t xml:space="preserve">Seat Number </t>
    </r>
    <r>
      <rPr>
        <b/>
        <sz val="8"/>
        <color indexed="9"/>
        <rFont val="Abadi MT Condensed"/>
        <family val="2"/>
      </rPr>
      <t>(if applicable)</t>
    </r>
  </si>
  <si>
    <r>
      <t>Thank You Sent</t>
    </r>
    <r>
      <rPr>
        <b/>
        <sz val="8"/>
        <color indexed="9"/>
        <rFont val="Abadi MT Condensed"/>
        <family val="2"/>
      </rPr>
      <t xml:space="preserve"> (enter date)</t>
    </r>
  </si>
  <si>
    <r>
      <rPr>
        <b/>
        <sz val="9"/>
        <color indexed="14"/>
        <rFont val="Abadi MT Condensed"/>
        <family val="2"/>
      </rPr>
      <t xml:space="preserve">Tip: </t>
    </r>
    <r>
      <rPr>
        <sz val="8"/>
        <color indexed="14"/>
        <rFont val="Abadi MT Condensed"/>
        <family val="2"/>
      </rPr>
      <t>Don't forget to enter your wedding date on the front page and due dates will automatically appear below</t>
    </r>
  </si>
  <si>
    <r>
      <t xml:space="preserve">Other Equipment Hire </t>
    </r>
    <r>
      <rPr>
        <b/>
        <sz val="8"/>
        <rFont val="Abadi MT Condensed"/>
        <family val="2"/>
      </rPr>
      <t>(e.g marques, catering etc)</t>
    </r>
  </si>
  <si>
    <r>
      <t>Postage</t>
    </r>
    <r>
      <rPr>
        <sz val="8"/>
        <rFont val="Abadi MT Condensed"/>
        <family val="2"/>
      </rPr>
      <t xml:space="preserve"> (invites and thankyous)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</si>
</sst>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;[Red]\-&quot;$&quot;#,##0"/>
    <numFmt numFmtId="165" formatCode="_-&quot;$&quot;* #,##0.00_-;\-&quot;$&quot;* #,##0.00_-;_-&quot;$&quot;* &quot;-&quot;??_-;_-@_-"/>
    <numFmt numFmtId="166" formatCode="&quot;$&quot;#,##0.00"/>
    <numFmt numFmtId="167" formatCode="d\-mmm\-yyyy"/>
  </numFmts>
  <fonts count="42" x14ac:knownFonts="1">
    <font>
      <sz val="10"/>
      <name val="Arial"/>
    </font>
    <font>
      <u/>
      <sz val="10"/>
      <color indexed="12"/>
      <name val="Arial"/>
      <family val="2"/>
    </font>
    <font>
      <b/>
      <sz val="7"/>
      <name val="Abadi MT Condensed"/>
      <family val="2"/>
    </font>
    <font>
      <sz val="7"/>
      <name val="Abadi MT Condensed"/>
      <family val="2"/>
    </font>
    <font>
      <b/>
      <sz val="7"/>
      <color indexed="9"/>
      <name val="Abadi MT Condensed"/>
      <family val="2"/>
    </font>
    <font>
      <b/>
      <sz val="10"/>
      <name val="Abadi MT Condensed"/>
      <family val="2"/>
    </font>
    <font>
      <b/>
      <sz val="12"/>
      <name val="Abadi MT Condensed"/>
      <family val="2"/>
    </font>
    <font>
      <b/>
      <sz val="14"/>
      <name val="Abadi MT Condensed"/>
      <family val="2"/>
    </font>
    <font>
      <b/>
      <sz val="16"/>
      <color theme="4" tint="0.39997558519241921"/>
      <name val="Abadi MT Condensed"/>
      <family val="2"/>
    </font>
    <font>
      <b/>
      <sz val="14"/>
      <color theme="4" tint="0.39997558519241921"/>
      <name val="Abadi MT Condensed"/>
      <family val="2"/>
    </font>
    <font>
      <sz val="10"/>
      <name val="Abadi MT Condensed"/>
      <family val="2"/>
    </font>
    <font>
      <b/>
      <u/>
      <sz val="10"/>
      <name val="Abadi MT Condensed"/>
      <family val="2"/>
    </font>
    <font>
      <i/>
      <sz val="10"/>
      <name val="Abadi MT Condensed"/>
      <family val="2"/>
    </font>
    <font>
      <b/>
      <u/>
      <sz val="14"/>
      <color theme="4" tint="0.39997558519241921"/>
      <name val="Abadi MT Condensed"/>
      <family val="2"/>
    </font>
    <font>
      <b/>
      <sz val="20"/>
      <name val="Abadi MT Condensed"/>
      <family val="2"/>
    </font>
    <font>
      <b/>
      <sz val="12"/>
      <color indexed="9"/>
      <name val="Abadi MT Condensed"/>
      <family val="2"/>
    </font>
    <font>
      <b/>
      <sz val="8"/>
      <color indexed="9"/>
      <name val="Abadi MT Condensed"/>
      <family val="2"/>
    </font>
    <font>
      <sz val="12"/>
      <color indexed="9"/>
      <name val="Abadi MT Condensed"/>
      <family val="2"/>
    </font>
    <font>
      <sz val="12"/>
      <name val="Abadi MT Condensed"/>
      <family val="2"/>
    </font>
    <font>
      <sz val="9"/>
      <name val="Abadi MT Condensed"/>
      <family val="2"/>
    </font>
    <font>
      <b/>
      <sz val="10"/>
      <color indexed="9"/>
      <name val="Abadi MT Condensed"/>
      <family val="2"/>
    </font>
    <font>
      <u/>
      <sz val="10"/>
      <name val="Abadi MT Condensed"/>
      <family val="2"/>
    </font>
    <font>
      <u/>
      <sz val="10"/>
      <color indexed="12"/>
      <name val="Abadi MT Condensed"/>
      <family val="2"/>
    </font>
    <font>
      <sz val="24"/>
      <color indexed="56"/>
      <name val="Abadi MT Condensed"/>
      <family val="2"/>
    </font>
    <font>
      <sz val="8"/>
      <color rgb="FFD60093"/>
      <name val="Abadi MT Condensed"/>
      <family val="2"/>
    </font>
    <font>
      <b/>
      <sz val="9"/>
      <color indexed="14"/>
      <name val="Abadi MT Condensed"/>
      <family val="2"/>
    </font>
    <font>
      <sz val="8"/>
      <color indexed="14"/>
      <name val="Abadi MT Condensed"/>
      <family val="2"/>
    </font>
    <font>
      <sz val="10"/>
      <color indexed="8"/>
      <name val="Abadi MT Condensed"/>
      <family val="2"/>
    </font>
    <font>
      <sz val="8"/>
      <name val="Abadi MT Condensed"/>
      <family val="2"/>
    </font>
    <font>
      <u/>
      <sz val="10"/>
      <color rgb="FFD60093"/>
      <name val="Abadi MT Condensed"/>
      <family val="2"/>
    </font>
    <font>
      <b/>
      <sz val="12"/>
      <color theme="4" tint="0.39997558519241921"/>
      <name val="Abadi MT Condensed"/>
      <family val="2"/>
    </font>
    <font>
      <b/>
      <sz val="14"/>
      <color rgb="FF000000"/>
      <name val="Abadi MT Condensed"/>
      <family val="2"/>
    </font>
    <font>
      <b/>
      <sz val="12"/>
      <color rgb="FF9A0072"/>
      <name val="Abadi MT Condensed"/>
      <family val="2"/>
    </font>
    <font>
      <sz val="10"/>
      <color rgb="FF9A0072"/>
      <name val="Abadi MT Condensed"/>
      <family val="2"/>
    </font>
    <font>
      <sz val="10"/>
      <color theme="4" tint="0.39997558519241921"/>
      <name val="Abadi MT Condensed"/>
      <family val="2"/>
    </font>
    <font>
      <u/>
      <sz val="8"/>
      <color indexed="12"/>
      <name val="Abadi MT Condensed"/>
      <family val="2"/>
    </font>
    <font>
      <b/>
      <sz val="8"/>
      <name val="Abadi MT Condensed"/>
      <family val="2"/>
    </font>
    <font>
      <b/>
      <u/>
      <sz val="10"/>
      <color theme="4" tint="0.39997558519241921"/>
      <name val="Abadi MT Condensed"/>
      <family val="2"/>
    </font>
    <font>
      <b/>
      <sz val="26"/>
      <color rgb="FFD60093"/>
      <name val="Abadi MT Condensed"/>
      <family val="2"/>
    </font>
    <font>
      <b/>
      <sz val="10"/>
      <color rgb="FFD60093"/>
      <name val="Abadi MT Condensed"/>
      <family val="2"/>
    </font>
    <font>
      <b/>
      <sz val="10"/>
      <color indexed="23"/>
      <name val="Abadi MT Condensed"/>
      <family val="2"/>
    </font>
    <font>
      <sz val="10"/>
      <color indexed="23"/>
      <name val="Abadi MT Condensed"/>
      <family val="2"/>
    </font>
  </fonts>
  <fills count="14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1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22"/>
      </patternFill>
    </fill>
    <fill>
      <patternFill patternType="solid">
        <fgColor theme="4" tint="0.39997558519241921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hair">
        <color indexed="42"/>
      </left>
      <right/>
      <top style="hair">
        <color indexed="42"/>
      </top>
      <bottom/>
      <diagonal/>
    </border>
    <border>
      <left/>
      <right/>
      <top style="hair">
        <color indexed="42"/>
      </top>
      <bottom/>
      <diagonal/>
    </border>
    <border>
      <left/>
      <right style="hair">
        <color indexed="42"/>
      </right>
      <top style="hair">
        <color indexed="42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9"/>
      </right>
      <top/>
      <bottom/>
      <diagonal/>
    </border>
    <border>
      <left style="hair">
        <color indexed="42"/>
      </left>
      <right style="hair">
        <color indexed="42"/>
      </right>
      <top style="hair">
        <color indexed="42"/>
      </top>
      <bottom style="hair">
        <color indexed="42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theme="7" tint="-0.24994659260841701"/>
      </left>
      <right style="hair">
        <color theme="7" tint="-0.24994659260841701"/>
      </right>
      <top style="hair">
        <color theme="7" tint="-0.24994659260841701"/>
      </top>
      <bottom style="hair">
        <color theme="7" tint="-0.24994659260841701"/>
      </bottom>
      <diagonal/>
    </border>
    <border>
      <left style="hair">
        <color theme="0"/>
      </left>
      <right style="hair">
        <color theme="0"/>
      </right>
      <top style="hair">
        <color theme="7" tint="-0.24994659260841701"/>
      </top>
      <bottom style="hair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7" tint="-0.24994659260841701"/>
      </left>
      <right/>
      <top style="hair">
        <color theme="7" tint="-0.24994659260841701"/>
      </top>
      <bottom style="hair">
        <color theme="7" tint="-0.24994659260841701"/>
      </bottom>
      <diagonal/>
    </border>
    <border>
      <left/>
      <right/>
      <top style="hair">
        <color theme="7" tint="-0.24994659260841701"/>
      </top>
      <bottom style="hair">
        <color theme="7" tint="-0.24994659260841701"/>
      </bottom>
      <diagonal/>
    </border>
    <border>
      <left/>
      <right style="hair">
        <color theme="7" tint="-0.24994659260841701"/>
      </right>
      <top style="hair">
        <color theme="7" tint="-0.24994659260841701"/>
      </top>
      <bottom style="hair">
        <color theme="7" tint="-0.2499465926084170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90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31" xfId="0" applyFont="1" applyBorder="1" applyAlignment="1">
      <alignment horizontal="left" vertical="center"/>
    </xf>
    <xf numFmtId="0" fontId="2" fillId="0" borderId="31" xfId="0" applyFont="1" applyBorder="1" applyAlignment="1">
      <alignment horizontal="left" vertical="center"/>
    </xf>
    <xf numFmtId="0" fontId="2" fillId="0" borderId="31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20" fontId="3" fillId="0" borderId="0" xfId="0" applyNumberFormat="1" applyFont="1" applyAlignment="1">
      <alignment horizontal="left"/>
    </xf>
    <xf numFmtId="0" fontId="3" fillId="0" borderId="35" xfId="0" applyFont="1" applyBorder="1" applyAlignment="1">
      <alignment horizontal="left"/>
    </xf>
    <xf numFmtId="20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31" xfId="0" applyFont="1" applyBorder="1" applyAlignment="1">
      <alignment horizontal="left" vertical="center"/>
    </xf>
    <xf numFmtId="0" fontId="3" fillId="0" borderId="0" xfId="0" applyFont="1" applyBorder="1" applyAlignment="1"/>
    <xf numFmtId="0" fontId="3" fillId="0" borderId="0" xfId="0" applyFont="1" applyAlignment="1"/>
    <xf numFmtId="20" fontId="2" fillId="0" borderId="31" xfId="0" applyNumberFormat="1" applyFont="1" applyBorder="1" applyAlignment="1">
      <alignment vertical="center"/>
    </xf>
    <xf numFmtId="0" fontId="3" fillId="0" borderId="35" xfId="0" applyFont="1" applyBorder="1" applyAlignment="1"/>
    <xf numFmtId="0" fontId="3" fillId="0" borderId="0" xfId="0" applyFont="1" applyAlignment="1"/>
    <xf numFmtId="49" fontId="3" fillId="0" borderId="0" xfId="0" applyNumberFormat="1" applyFont="1" applyAlignment="1">
      <alignment horizontal="left"/>
    </xf>
    <xf numFmtId="0" fontId="8" fillId="0" borderId="0" xfId="0" applyFont="1" applyAlignment="1">
      <alignment horizontal="center"/>
    </xf>
    <xf numFmtId="0" fontId="4" fillId="13" borderId="0" xfId="0" applyFont="1" applyFill="1" applyAlignment="1">
      <alignment horizontal="center"/>
    </xf>
    <xf numFmtId="0" fontId="3" fillId="13" borderId="0" xfId="0" applyFont="1" applyFill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166" fontId="10" fillId="0" borderId="0" xfId="0" applyNumberFormat="1" applyFont="1"/>
    <xf numFmtId="166" fontId="5" fillId="0" borderId="12" xfId="0" applyNumberFormat="1" applyFont="1" applyBorder="1"/>
    <xf numFmtId="0" fontId="5" fillId="0" borderId="12" xfId="0" applyFont="1" applyBorder="1"/>
    <xf numFmtId="166" fontId="5" fillId="0" borderId="13" xfId="0" applyNumberFormat="1" applyFont="1" applyBorder="1"/>
    <xf numFmtId="0" fontId="5" fillId="0" borderId="0" xfId="0" applyFont="1"/>
    <xf numFmtId="0" fontId="10" fillId="0" borderId="3" xfId="0" applyFont="1" applyBorder="1" applyAlignment="1">
      <alignment horizontal="left" vertical="top" wrapText="1"/>
    </xf>
    <xf numFmtId="0" fontId="10" fillId="0" borderId="34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left" vertical="top" wrapText="1"/>
    </xf>
    <xf numFmtId="0" fontId="10" fillId="0" borderId="7" xfId="0" applyFont="1" applyBorder="1"/>
    <xf numFmtId="166" fontId="10" fillId="0" borderId="7" xfId="0" applyNumberFormat="1" applyFont="1" applyBorder="1"/>
    <xf numFmtId="0" fontId="10" fillId="0" borderId="0" xfId="0" applyFont="1" applyAlignment="1">
      <alignment horizontal="right"/>
    </xf>
    <xf numFmtId="166" fontId="12" fillId="0" borderId="0" xfId="0" applyNumberFormat="1" applyFont="1"/>
    <xf numFmtId="166" fontId="5" fillId="0" borderId="0" xfId="0" applyNumberFormat="1" applyFont="1"/>
    <xf numFmtId="0" fontId="5" fillId="0" borderId="0" xfId="0" applyFont="1" applyAlignment="1">
      <alignment horizontal="right"/>
    </xf>
    <xf numFmtId="166" fontId="5" fillId="0" borderId="0" xfId="0" applyNumberFormat="1" applyFont="1" applyAlignment="1">
      <alignment horizontal="right"/>
    </xf>
    <xf numFmtId="165" fontId="10" fillId="0" borderId="0" xfId="0" applyNumberFormat="1" applyFont="1"/>
    <xf numFmtId="0" fontId="11" fillId="0" borderId="0" xfId="0" applyFont="1"/>
    <xf numFmtId="0" fontId="13" fillId="0" borderId="21" xfId="0" applyFont="1" applyBorder="1" applyAlignment="1">
      <alignment vertical="top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10" fillId="0" borderId="0" xfId="0" applyFont="1" applyBorder="1"/>
    <xf numFmtId="0" fontId="10" fillId="0" borderId="0" xfId="0" applyFont="1" applyFill="1" applyBorder="1"/>
    <xf numFmtId="0" fontId="5" fillId="0" borderId="0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9" fillId="0" borderId="31" xfId="0" applyFont="1" applyBorder="1" applyAlignment="1">
      <alignment horizontal="center" vertical="center"/>
    </xf>
    <xf numFmtId="15" fontId="14" fillId="0" borderId="7" xfId="0" applyNumberFormat="1" applyFont="1" applyBorder="1" applyAlignment="1">
      <alignment horizontal="center"/>
    </xf>
    <xf numFmtId="0" fontId="17" fillId="2" borderId="7" xfId="0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15" fontId="19" fillId="0" borderId="7" xfId="0" applyNumberFormat="1" applyFont="1" applyBorder="1" applyAlignment="1" applyProtection="1">
      <alignment horizontal="left"/>
      <protection locked="0"/>
    </xf>
    <xf numFmtId="0" fontId="10" fillId="0" borderId="7" xfId="0" applyFont="1" applyBorder="1" applyAlignment="1" applyProtection="1">
      <alignment wrapText="1"/>
      <protection locked="0"/>
    </xf>
    <xf numFmtId="0" fontId="10" fillId="0" borderId="7" xfId="0" applyFont="1" applyBorder="1" applyAlignment="1" applyProtection="1">
      <alignment horizontal="center" wrapText="1"/>
      <protection locked="0"/>
    </xf>
    <xf numFmtId="0" fontId="10" fillId="0" borderId="7" xfId="0" applyFont="1" applyBorder="1" applyAlignment="1" applyProtection="1">
      <alignment horizontal="center"/>
      <protection locked="0"/>
    </xf>
    <xf numFmtId="0" fontId="10" fillId="0" borderId="7" xfId="0" applyFont="1" applyBorder="1" applyProtection="1">
      <protection locked="0"/>
    </xf>
    <xf numFmtId="0" fontId="10" fillId="0" borderId="7" xfId="0" applyFont="1" applyBorder="1" applyAlignment="1" applyProtection="1">
      <alignment horizontal="left" wrapText="1"/>
      <protection locked="0"/>
    </xf>
    <xf numFmtId="15" fontId="10" fillId="0" borderId="7" xfId="0" applyNumberFormat="1" applyFont="1" applyBorder="1" applyProtection="1">
      <protection locked="0"/>
    </xf>
    <xf numFmtId="164" fontId="10" fillId="0" borderId="7" xfId="0" applyNumberFormat="1" applyFont="1" applyBorder="1" applyAlignment="1" applyProtection="1">
      <alignment horizontal="left" wrapText="1"/>
      <protection locked="0"/>
    </xf>
    <xf numFmtId="0" fontId="10" fillId="0" borderId="7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15" fontId="10" fillId="0" borderId="7" xfId="0" applyNumberFormat="1" applyFont="1" applyBorder="1"/>
    <xf numFmtId="15" fontId="19" fillId="0" borderId="7" xfId="0" applyNumberFormat="1" applyFont="1" applyBorder="1" applyAlignment="1">
      <alignment horizontal="left"/>
    </xf>
    <xf numFmtId="15" fontId="15" fillId="13" borderId="7" xfId="0" applyNumberFormat="1" applyFont="1" applyFill="1" applyBorder="1" applyAlignment="1">
      <alignment horizontal="center" vertical="center" wrapText="1"/>
    </xf>
    <xf numFmtId="0" fontId="15" fillId="13" borderId="7" xfId="0" applyFont="1" applyFill="1" applyBorder="1" applyAlignment="1">
      <alignment horizontal="center" vertical="center" wrapText="1"/>
    </xf>
    <xf numFmtId="0" fontId="15" fillId="13" borderId="7" xfId="0" applyFont="1" applyFill="1" applyBorder="1" applyAlignment="1">
      <alignment horizontal="center" vertical="center" wrapText="1"/>
    </xf>
    <xf numFmtId="0" fontId="17" fillId="13" borderId="7" xfId="0" applyFont="1" applyFill="1" applyBorder="1" applyAlignment="1">
      <alignment horizontal="center" vertical="center" wrapText="1"/>
    </xf>
    <xf numFmtId="0" fontId="17" fillId="13" borderId="7" xfId="0" applyFont="1" applyFill="1" applyBorder="1" applyAlignment="1">
      <alignment horizontal="center" vertical="center" wrapText="1"/>
    </xf>
    <xf numFmtId="0" fontId="18" fillId="13" borderId="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7" fillId="0" borderId="7" xfId="0" applyFont="1" applyFill="1" applyBorder="1" applyAlignment="1">
      <alignment horizontal="right"/>
    </xf>
    <xf numFmtId="0" fontId="7" fillId="0" borderId="7" xfId="0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5" fillId="13" borderId="7" xfId="0" applyFont="1" applyFill="1" applyBorder="1" applyAlignment="1">
      <alignment vertical="center"/>
    </xf>
    <xf numFmtId="0" fontId="20" fillId="13" borderId="7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2" fillId="0" borderId="0" xfId="1" applyFont="1" applyAlignment="1" applyProtection="1">
      <alignment horizontal="center"/>
    </xf>
    <xf numFmtId="0" fontId="6" fillId="0" borderId="2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10" fillId="0" borderId="1" xfId="0" applyFont="1" applyBorder="1"/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10" fillId="0" borderId="0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34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15" fontId="14" fillId="0" borderId="0" xfId="0" applyNumberFormat="1" applyFont="1" applyAlignment="1">
      <alignment horizontal="center"/>
    </xf>
    <xf numFmtId="0" fontId="10" fillId="0" borderId="0" xfId="0" applyFont="1" applyAlignment="1"/>
    <xf numFmtId="0" fontId="23" fillId="0" borderId="0" xfId="0" applyFont="1" applyAlignment="1">
      <alignment horizontal="center"/>
    </xf>
    <xf numFmtId="15" fontId="24" fillId="0" borderId="0" xfId="0" applyNumberFormat="1" applyFont="1" applyAlignment="1">
      <alignment horizontal="center" vertical="center"/>
    </xf>
    <xf numFmtId="0" fontId="6" fillId="0" borderId="5" xfId="0" applyFont="1" applyFill="1" applyBorder="1" applyAlignment="1">
      <alignment horizontal="center"/>
    </xf>
    <xf numFmtId="15" fontId="6" fillId="0" borderId="5" xfId="0" applyNumberFormat="1" applyFont="1" applyFill="1" applyBorder="1" applyAlignment="1">
      <alignment horizontal="center"/>
    </xf>
    <xf numFmtId="0" fontId="10" fillId="0" borderId="0" xfId="0" applyFont="1" applyFill="1"/>
    <xf numFmtId="0" fontId="6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horizontal="center"/>
    </xf>
    <xf numFmtId="15" fontId="6" fillId="0" borderId="0" xfId="0" applyNumberFormat="1" applyFont="1" applyFill="1" applyBorder="1" applyAlignment="1">
      <alignment horizontal="center"/>
    </xf>
    <xf numFmtId="0" fontId="27" fillId="0" borderId="0" xfId="0" applyFont="1" applyFill="1"/>
    <xf numFmtId="0" fontId="10" fillId="0" borderId="0" xfId="0" applyNumberFormat="1" applyFont="1" applyAlignment="1">
      <alignment horizontal="left" wrapText="1"/>
    </xf>
    <xf numFmtId="0" fontId="10" fillId="0" borderId="0" xfId="0" applyNumberFormat="1" applyFont="1" applyAlignment="1">
      <alignment horizontal="center" wrapText="1"/>
    </xf>
    <xf numFmtId="167" fontId="10" fillId="0" borderId="0" xfId="0" applyNumberFormat="1" applyFont="1" applyAlignment="1">
      <alignment horizontal="center" vertical="center"/>
    </xf>
    <xf numFmtId="0" fontId="10" fillId="0" borderId="0" xfId="0" applyFont="1" applyProtection="1"/>
    <xf numFmtId="0" fontId="10" fillId="0" borderId="0" xfId="0" applyFont="1" applyAlignment="1">
      <alignment wrapText="1"/>
    </xf>
    <xf numFmtId="0" fontId="10" fillId="0" borderId="5" xfId="0" applyFont="1" applyFill="1" applyBorder="1"/>
    <xf numFmtId="15" fontId="10" fillId="0" borderId="5" xfId="0" applyNumberFormat="1" applyFont="1" applyFill="1" applyBorder="1"/>
    <xf numFmtId="0" fontId="10" fillId="0" borderId="0" xfId="0" applyNumberFormat="1" applyFont="1" applyAlignment="1">
      <alignment horizontal="left" vertical="center" wrapText="1"/>
    </xf>
    <xf numFmtId="0" fontId="10" fillId="0" borderId="0" xfId="0" applyFont="1" applyAlignment="1">
      <alignment vertical="center" wrapText="1"/>
    </xf>
    <xf numFmtId="15" fontId="10" fillId="0" borderId="0" xfId="0" applyNumberFormat="1" applyFont="1"/>
    <xf numFmtId="0" fontId="10" fillId="0" borderId="5" xfId="0" applyFont="1" applyBorder="1"/>
    <xf numFmtId="15" fontId="10" fillId="0" borderId="5" xfId="0" applyNumberFormat="1" applyFont="1" applyBorder="1"/>
    <xf numFmtId="0" fontId="10" fillId="0" borderId="0" xfId="0" applyNumberFormat="1" applyFont="1" applyAlignment="1">
      <alignment horizontal="left"/>
    </xf>
    <xf numFmtId="0" fontId="22" fillId="0" borderId="0" xfId="1" applyFont="1" applyAlignment="1" applyProtection="1"/>
    <xf numFmtId="14" fontId="10" fillId="0" borderId="0" xfId="0" applyNumberFormat="1" applyFont="1" applyAlignment="1">
      <alignment horizontal="left"/>
    </xf>
    <xf numFmtId="0" fontId="28" fillId="0" borderId="0" xfId="0" applyFont="1"/>
    <xf numFmtId="15" fontId="10" fillId="0" borderId="0" xfId="0" applyNumberFormat="1" applyFont="1" applyBorder="1"/>
    <xf numFmtId="0" fontId="29" fillId="0" borderId="0" xfId="1" applyNumberFormat="1" applyFont="1" applyAlignment="1" applyProtection="1">
      <alignment horizontal="left"/>
    </xf>
    <xf numFmtId="0" fontId="22" fillId="0" borderId="0" xfId="1" applyFont="1" applyAlignment="1" applyProtection="1">
      <alignment wrapText="1"/>
    </xf>
    <xf numFmtId="0" fontId="10" fillId="0" borderId="1" xfId="0" applyFont="1" applyBorder="1" applyAlignment="1">
      <alignment wrapText="1"/>
    </xf>
    <xf numFmtId="0" fontId="10" fillId="0" borderId="2" xfId="0" applyFont="1" applyBorder="1"/>
    <xf numFmtId="0" fontId="10" fillId="0" borderId="2" xfId="0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10" fillId="0" borderId="4" xfId="0" applyFont="1" applyBorder="1"/>
    <xf numFmtId="0" fontId="21" fillId="0" borderId="0" xfId="0" applyFont="1" applyAlignment="1">
      <alignment wrapText="1"/>
    </xf>
    <xf numFmtId="0" fontId="30" fillId="0" borderId="15" xfId="0" applyFont="1" applyBorder="1" applyAlignment="1">
      <alignment wrapText="1"/>
    </xf>
    <xf numFmtId="0" fontId="30" fillId="0" borderId="16" xfId="0" applyFont="1" applyBorder="1"/>
    <xf numFmtId="0" fontId="30" fillId="0" borderId="5" xfId="0" applyFont="1" applyBorder="1" applyAlignment="1">
      <alignment wrapText="1"/>
    </xf>
    <xf numFmtId="0" fontId="30" fillId="0" borderId="5" xfId="0" applyFont="1" applyFill="1" applyBorder="1" applyAlignment="1">
      <alignment wrapText="1"/>
    </xf>
    <xf numFmtId="0" fontId="31" fillId="0" borderId="0" xfId="0" applyFont="1" applyAlignment="1">
      <alignment horizontal="center" readingOrder="1"/>
    </xf>
    <xf numFmtId="0" fontId="6" fillId="0" borderId="0" xfId="0" applyFont="1"/>
    <xf numFmtId="14" fontId="32" fillId="0" borderId="7" xfId="0" applyNumberFormat="1" applyFont="1" applyBorder="1" applyAlignment="1">
      <alignment horizontal="center"/>
    </xf>
    <xf numFmtId="0" fontId="33" fillId="0" borderId="0" xfId="0" applyFont="1"/>
    <xf numFmtId="0" fontId="28" fillId="0" borderId="0" xfId="0" applyFont="1" applyAlignment="1">
      <alignment horizontal="center"/>
    </xf>
    <xf numFmtId="0" fontId="34" fillId="0" borderId="0" xfId="0" applyFont="1"/>
    <xf numFmtId="0" fontId="30" fillId="0" borderId="0" xfId="0" applyFont="1" applyBorder="1"/>
    <xf numFmtId="0" fontId="34" fillId="0" borderId="0" xfId="0" applyFont="1" applyBorder="1"/>
    <xf numFmtId="0" fontId="35" fillId="0" borderId="0" xfId="1" applyFont="1" applyAlignment="1" applyProtection="1"/>
    <xf numFmtId="0" fontId="10" fillId="0" borderId="0" xfId="0" applyFont="1" applyBorder="1" applyAlignment="1">
      <alignment horizontal="left"/>
    </xf>
    <xf numFmtId="0" fontId="22" fillId="0" borderId="0" xfId="1" applyFont="1" applyBorder="1" applyAlignment="1" applyProtection="1">
      <alignment horizontal="left"/>
    </xf>
    <xf numFmtId="0" fontId="36" fillId="0" borderId="0" xfId="0" applyFont="1" applyBorder="1" applyAlignment="1">
      <alignment horizontal="center"/>
    </xf>
    <xf numFmtId="0" fontId="35" fillId="0" borderId="0" xfId="1" applyFont="1" applyAlignment="1" applyProtection="1">
      <alignment horizontal="left"/>
    </xf>
    <xf numFmtId="0" fontId="28" fillId="0" borderId="0" xfId="0" applyFont="1" applyAlignment="1"/>
    <xf numFmtId="0" fontId="37" fillId="0" borderId="0" xfId="0" applyFont="1"/>
    <xf numFmtId="0" fontId="37" fillId="0" borderId="0" xfId="1" applyFont="1" applyAlignment="1" applyProtection="1"/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/>
    </xf>
    <xf numFmtId="0" fontId="10" fillId="0" borderId="24" xfId="0" applyFont="1" applyBorder="1"/>
    <xf numFmtId="0" fontId="38" fillId="3" borderId="0" xfId="0" applyFont="1" applyFill="1" applyBorder="1" applyAlignment="1">
      <alignment horizontal="center" vertical="center"/>
    </xf>
    <xf numFmtId="0" fontId="38" fillId="3" borderId="32" xfId="0" applyFont="1" applyFill="1" applyBorder="1" applyAlignment="1">
      <alignment horizontal="center" vertical="center"/>
    </xf>
    <xf numFmtId="0" fontId="10" fillId="0" borderId="14" xfId="0" applyFont="1" applyBorder="1"/>
    <xf numFmtId="0" fontId="10" fillId="3" borderId="0" xfId="0" applyFont="1" applyFill="1"/>
    <xf numFmtId="0" fontId="39" fillId="10" borderId="36" xfId="0" applyFont="1" applyFill="1" applyBorder="1" applyAlignment="1">
      <alignment horizontal="center" vertical="center"/>
    </xf>
    <xf numFmtId="0" fontId="28" fillId="3" borderId="0" xfId="0" applyFont="1" applyFill="1" applyAlignment="1">
      <alignment vertical="center"/>
    </xf>
    <xf numFmtId="0" fontId="10" fillId="0" borderId="25" xfId="0" applyFont="1" applyBorder="1"/>
    <xf numFmtId="0" fontId="24" fillId="7" borderId="36" xfId="0" applyFont="1" applyFill="1" applyBorder="1" applyAlignment="1">
      <alignment horizontal="center" vertical="center"/>
    </xf>
    <xf numFmtId="0" fontId="10" fillId="4" borderId="22" xfId="0" applyFont="1" applyFill="1" applyBorder="1"/>
    <xf numFmtId="0" fontId="28" fillId="5" borderId="36" xfId="0" applyFont="1" applyFill="1" applyBorder="1" applyAlignment="1">
      <alignment horizontal="center" vertical="center" wrapText="1"/>
    </xf>
    <xf numFmtId="0" fontId="28" fillId="3" borderId="36" xfId="0" applyFont="1" applyFill="1" applyBorder="1" applyAlignment="1">
      <alignment horizontal="center" vertical="center" wrapText="1"/>
    </xf>
    <xf numFmtId="0" fontId="28" fillId="3" borderId="36" xfId="0" applyFont="1" applyFill="1" applyBorder="1" applyAlignment="1">
      <alignment horizontal="center" vertical="center"/>
    </xf>
    <xf numFmtId="0" fontId="28" fillId="8" borderId="36" xfId="0" applyFont="1" applyFill="1" applyBorder="1" applyAlignment="1">
      <alignment horizontal="center" vertical="center" wrapText="1"/>
    </xf>
    <xf numFmtId="0" fontId="10" fillId="8" borderId="36" xfId="0" applyFont="1" applyFill="1" applyBorder="1" applyAlignment="1">
      <alignment horizontal="center" vertical="center" wrapText="1"/>
    </xf>
    <xf numFmtId="0" fontId="10" fillId="4" borderId="0" xfId="0" applyFont="1" applyFill="1"/>
    <xf numFmtId="0" fontId="28" fillId="6" borderId="36" xfId="0" applyFont="1" applyFill="1" applyBorder="1" applyAlignment="1">
      <alignment horizontal="center" vertical="center" wrapText="1"/>
    </xf>
    <xf numFmtId="0" fontId="28" fillId="8" borderId="36" xfId="0" applyFont="1" applyFill="1" applyBorder="1" applyAlignment="1">
      <alignment horizontal="center" vertical="center" wrapText="1"/>
    </xf>
    <xf numFmtId="0" fontId="28" fillId="6" borderId="23" xfId="0" applyFont="1" applyFill="1" applyBorder="1" applyAlignment="1">
      <alignment horizontal="center" vertical="center" wrapText="1"/>
    </xf>
    <xf numFmtId="0" fontId="28" fillId="3" borderId="23" xfId="0" applyFont="1" applyFill="1" applyBorder="1" applyAlignment="1">
      <alignment horizontal="center" vertical="center" wrapText="1"/>
    </xf>
    <xf numFmtId="0" fontId="10" fillId="4" borderId="23" xfId="0" applyFont="1" applyFill="1" applyBorder="1"/>
    <xf numFmtId="0" fontId="10" fillId="4" borderId="26" xfId="0" applyFont="1" applyFill="1" applyBorder="1"/>
    <xf numFmtId="0" fontId="10" fillId="0" borderId="23" xfId="0" applyFont="1" applyBorder="1"/>
    <xf numFmtId="0" fontId="10" fillId="0" borderId="26" xfId="0" applyFont="1" applyBorder="1"/>
    <xf numFmtId="0" fontId="28" fillId="5" borderId="0" xfId="0" applyFont="1" applyFill="1" applyBorder="1" applyAlignment="1">
      <alignment horizontal="center" vertical="center" wrapText="1"/>
    </xf>
    <xf numFmtId="0" fontId="28" fillId="3" borderId="0" xfId="0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 wrapText="1"/>
    </xf>
    <xf numFmtId="0" fontId="10" fillId="4" borderId="27" xfId="0" applyFont="1" applyFill="1" applyBorder="1"/>
    <xf numFmtId="0" fontId="28" fillId="8" borderId="39" xfId="0" applyFont="1" applyFill="1" applyBorder="1" applyAlignment="1">
      <alignment horizontal="center" vertical="center" wrapText="1"/>
    </xf>
    <xf numFmtId="0" fontId="28" fillId="8" borderId="40" xfId="0" applyFont="1" applyFill="1" applyBorder="1" applyAlignment="1">
      <alignment horizontal="center" vertical="center" wrapText="1"/>
    </xf>
    <xf numFmtId="0" fontId="28" fillId="8" borderId="41" xfId="0" applyFont="1" applyFill="1" applyBorder="1" applyAlignment="1">
      <alignment horizontal="center" vertical="center" wrapText="1"/>
    </xf>
    <xf numFmtId="0" fontId="28" fillId="11" borderId="36" xfId="0" applyFont="1" applyFill="1" applyBorder="1" applyAlignment="1">
      <alignment horizontal="center" vertical="center" wrapText="1"/>
    </xf>
    <xf numFmtId="0" fontId="39" fillId="10" borderId="33" xfId="0" applyFont="1" applyFill="1" applyBorder="1" applyAlignment="1">
      <alignment horizontal="center" vertical="center"/>
    </xf>
    <xf numFmtId="0" fontId="24" fillId="7" borderId="28" xfId="0" applyFont="1" applyFill="1" applyBorder="1" applyAlignment="1">
      <alignment horizontal="center" vertical="center"/>
    </xf>
    <xf numFmtId="0" fontId="24" fillId="7" borderId="29" xfId="0" applyFont="1" applyFill="1" applyBorder="1" applyAlignment="1">
      <alignment horizontal="center" vertical="center"/>
    </xf>
    <xf numFmtId="0" fontId="24" fillId="7" borderId="30" xfId="0" applyFont="1" applyFill="1" applyBorder="1" applyAlignment="1">
      <alignment horizontal="center" vertical="center"/>
    </xf>
    <xf numFmtId="0" fontId="28" fillId="9" borderId="36" xfId="0" applyFont="1" applyFill="1" applyBorder="1" applyAlignment="1">
      <alignment horizontal="center" vertical="center" wrapText="1"/>
    </xf>
    <xf numFmtId="0" fontId="28" fillId="12" borderId="39" xfId="0" applyFont="1" applyFill="1" applyBorder="1" applyAlignment="1">
      <alignment horizontal="center" vertical="center" wrapText="1"/>
    </xf>
    <xf numFmtId="0" fontId="10" fillId="8" borderId="41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 wrapText="1"/>
    </xf>
    <xf numFmtId="0" fontId="28" fillId="8" borderId="36" xfId="0" applyFont="1" applyFill="1" applyBorder="1" applyAlignment="1">
      <alignment horizontal="center" vertical="center"/>
    </xf>
    <xf numFmtId="0" fontId="28" fillId="0" borderId="38" xfId="0" applyFont="1" applyFill="1" applyBorder="1" applyAlignment="1">
      <alignment horizontal="center" vertical="center" wrapText="1"/>
    </xf>
    <xf numFmtId="0" fontId="28" fillId="0" borderId="36" xfId="0" applyFont="1" applyFill="1" applyBorder="1" applyAlignment="1">
      <alignment horizontal="center" vertical="center" wrapText="1"/>
    </xf>
    <xf numFmtId="0" fontId="10" fillId="8" borderId="39" xfId="0" applyFont="1" applyFill="1" applyBorder="1" applyAlignment="1">
      <alignment horizontal="center" vertical="center" wrapText="1"/>
    </xf>
    <xf numFmtId="0" fontId="10" fillId="8" borderId="40" xfId="0" applyFont="1" applyFill="1" applyBorder="1" applyAlignment="1">
      <alignment horizontal="center" vertical="center" wrapText="1"/>
    </xf>
    <xf numFmtId="14" fontId="14" fillId="0" borderId="0" xfId="0" applyNumberFormat="1" applyFont="1" applyAlignment="1">
      <alignment horizontal="center"/>
    </xf>
    <xf numFmtId="4" fontId="12" fillId="0" borderId="0" xfId="0" applyNumberFormat="1" applyFont="1" applyAlignment="1">
      <alignment horizontal="left"/>
    </xf>
    <xf numFmtId="0" fontId="5" fillId="7" borderId="17" xfId="0" applyFont="1" applyFill="1" applyBorder="1" applyAlignment="1">
      <alignment vertical="center" wrapText="1"/>
    </xf>
    <xf numFmtId="0" fontId="5" fillId="7" borderId="19" xfId="0" applyFont="1" applyFill="1" applyBorder="1" applyAlignment="1">
      <alignment vertical="center" wrapText="1"/>
    </xf>
    <xf numFmtId="4" fontId="40" fillId="7" borderId="7" xfId="0" applyNumberFormat="1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14" fontId="5" fillId="7" borderId="7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7" borderId="18" xfId="0" applyFont="1" applyFill="1" applyBorder="1" applyAlignment="1">
      <alignment vertical="center" wrapText="1"/>
    </xf>
    <xf numFmtId="0" fontId="5" fillId="7" borderId="0" xfId="0" applyFont="1" applyFill="1" applyBorder="1" applyAlignment="1">
      <alignment vertical="center" wrapText="1"/>
    </xf>
    <xf numFmtId="4" fontId="40" fillId="7" borderId="0" xfId="0" applyNumberFormat="1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14" fontId="5" fillId="7" borderId="0" xfId="0" applyNumberFormat="1" applyFont="1" applyFill="1" applyBorder="1" applyAlignment="1">
      <alignment horizontal="center" vertical="center" wrapText="1"/>
    </xf>
    <xf numFmtId="0" fontId="6" fillId="7" borderId="18" xfId="0" applyFont="1" applyFill="1" applyBorder="1"/>
    <xf numFmtId="0" fontId="10" fillId="7" borderId="0" xfId="0" applyFont="1" applyFill="1" applyBorder="1" applyProtection="1">
      <protection locked="0"/>
    </xf>
    <xf numFmtId="4" fontId="41" fillId="7" borderId="5" xfId="0" applyNumberFormat="1" applyFont="1" applyFill="1" applyBorder="1" applyProtection="1">
      <protection locked="0"/>
    </xf>
    <xf numFmtId="166" fontId="10" fillId="7" borderId="5" xfId="0" applyNumberFormat="1" applyFont="1" applyFill="1" applyBorder="1" applyProtection="1">
      <protection locked="0"/>
    </xf>
    <xf numFmtId="166" fontId="10" fillId="7" borderId="5" xfId="0" applyNumberFormat="1" applyFont="1" applyFill="1" applyBorder="1"/>
    <xf numFmtId="14" fontId="10" fillId="7" borderId="5" xfId="0" applyNumberFormat="1" applyFont="1" applyFill="1" applyBorder="1" applyProtection="1">
      <protection locked="0"/>
    </xf>
    <xf numFmtId="0" fontId="10" fillId="7" borderId="18" xfId="0" applyFont="1" applyFill="1" applyBorder="1"/>
    <xf numFmtId="0" fontId="10" fillId="0" borderId="5" xfId="0" applyFont="1" applyBorder="1" applyProtection="1">
      <protection locked="0"/>
    </xf>
    <xf numFmtId="4" fontId="41" fillId="7" borderId="11" xfId="0" applyNumberFormat="1" applyFont="1" applyFill="1" applyBorder="1"/>
    <xf numFmtId="166" fontId="10" fillId="0" borderId="11" xfId="0" applyNumberFormat="1" applyFont="1" applyFill="1" applyBorder="1"/>
    <xf numFmtId="166" fontId="10" fillId="7" borderId="11" xfId="0" applyNumberFormat="1" applyFont="1" applyFill="1" applyBorder="1"/>
    <xf numFmtId="14" fontId="10" fillId="0" borderId="11" xfId="0" applyNumberFormat="1" applyFont="1" applyFill="1" applyBorder="1"/>
    <xf numFmtId="0" fontId="10" fillId="0" borderId="6" xfId="0" applyNumberFormat="1" applyFont="1" applyBorder="1" applyProtection="1">
      <protection locked="0"/>
    </xf>
    <xf numFmtId="4" fontId="41" fillId="7" borderId="7" xfId="0" applyNumberFormat="1" applyFont="1" applyFill="1" applyBorder="1"/>
    <xf numFmtId="166" fontId="10" fillId="0" borderId="7" xfId="0" applyNumberFormat="1" applyFont="1" applyFill="1" applyBorder="1"/>
    <xf numFmtId="14" fontId="10" fillId="0" borderId="7" xfId="0" applyNumberFormat="1" applyFont="1" applyFill="1" applyBorder="1"/>
    <xf numFmtId="0" fontId="5" fillId="7" borderId="0" xfId="0" applyNumberFormat="1" applyFont="1" applyFill="1" applyBorder="1" applyAlignment="1" applyProtection="1">
      <alignment horizontal="right"/>
      <protection locked="0"/>
    </xf>
    <xf numFmtId="0" fontId="5" fillId="7" borderId="7" xfId="0" applyFont="1" applyFill="1" applyBorder="1"/>
    <xf numFmtId="166" fontId="5" fillId="7" borderId="7" xfId="0" applyNumberFormat="1" applyFont="1" applyFill="1" applyBorder="1"/>
    <xf numFmtId="14" fontId="5" fillId="7" borderId="7" xfId="0" applyNumberFormat="1" applyFont="1" applyFill="1" applyBorder="1"/>
    <xf numFmtId="4" fontId="41" fillId="7" borderId="0" xfId="0" applyNumberFormat="1" applyFont="1" applyFill="1" applyBorder="1"/>
    <xf numFmtId="0" fontId="5" fillId="7" borderId="0" xfId="0" applyFont="1" applyFill="1" applyBorder="1"/>
    <xf numFmtId="166" fontId="5" fillId="7" borderId="0" xfId="0" applyNumberFormat="1" applyFont="1" applyFill="1" applyBorder="1"/>
    <xf numFmtId="14" fontId="5" fillId="7" borderId="0" xfId="0" applyNumberFormat="1" applyFont="1" applyFill="1" applyBorder="1"/>
    <xf numFmtId="166" fontId="5" fillId="7" borderId="11" xfId="0" applyNumberFormat="1" applyFont="1" applyFill="1" applyBorder="1"/>
    <xf numFmtId="0" fontId="10" fillId="0" borderId="5" xfId="0" applyNumberFormat="1" applyFont="1" applyBorder="1" applyProtection="1">
      <protection locked="0"/>
    </xf>
    <xf numFmtId="4" fontId="40" fillId="7" borderId="0" xfId="0" applyNumberFormat="1" applyFont="1" applyFill="1" applyBorder="1"/>
    <xf numFmtId="166" fontId="41" fillId="7" borderId="0" xfId="0" applyNumberFormat="1" applyFont="1" applyFill="1" applyBorder="1"/>
    <xf numFmtId="166" fontId="10" fillId="7" borderId="0" xfId="0" applyNumberFormat="1" applyFont="1" applyFill="1" applyBorder="1" applyProtection="1">
      <protection locked="0"/>
    </xf>
    <xf numFmtId="166" fontId="10" fillId="7" borderId="0" xfId="0" applyNumberFormat="1" applyFont="1" applyFill="1" applyBorder="1"/>
    <xf numFmtId="14" fontId="10" fillId="7" borderId="0" xfId="0" applyNumberFormat="1" applyFont="1" applyFill="1" applyBorder="1" applyProtection="1">
      <protection locked="0"/>
    </xf>
    <xf numFmtId="4" fontId="41" fillId="7" borderId="7" xfId="0" applyNumberFormat="1" applyFont="1" applyFill="1" applyBorder="1" applyProtection="1">
      <protection locked="0"/>
    </xf>
    <xf numFmtId="166" fontId="10" fillId="0" borderId="7" xfId="0" applyNumberFormat="1" applyFont="1" applyFill="1" applyBorder="1" applyProtection="1">
      <protection locked="0"/>
    </xf>
    <xf numFmtId="166" fontId="10" fillId="7" borderId="7" xfId="0" applyNumberFormat="1" applyFont="1" applyFill="1" applyBorder="1"/>
    <xf numFmtId="0" fontId="10" fillId="0" borderId="9" xfId="0" applyFont="1" applyBorder="1" applyProtection="1">
      <protection locked="0"/>
    </xf>
    <xf numFmtId="3" fontId="41" fillId="7" borderId="7" xfId="0" applyNumberFormat="1" applyFont="1" applyFill="1" applyBorder="1" applyProtection="1">
      <protection locked="0"/>
    </xf>
    <xf numFmtId="0" fontId="5" fillId="7" borderId="0" xfId="0" applyFont="1" applyFill="1" applyBorder="1" applyAlignment="1" applyProtection="1">
      <alignment horizontal="right"/>
      <protection locked="0"/>
    </xf>
    <xf numFmtId="166" fontId="10" fillId="7" borderId="7" xfId="0" applyNumberFormat="1" applyFont="1" applyFill="1" applyBorder="1" applyProtection="1">
      <protection locked="0"/>
    </xf>
    <xf numFmtId="166" fontId="5" fillId="7" borderId="7" xfId="0" applyNumberFormat="1" applyFont="1" applyFill="1" applyBorder="1" applyProtection="1">
      <protection locked="0"/>
    </xf>
    <xf numFmtId="14" fontId="10" fillId="7" borderId="7" xfId="0" applyNumberFormat="1" applyFont="1" applyFill="1" applyBorder="1"/>
    <xf numFmtId="3" fontId="41" fillId="7" borderId="0" xfId="0" applyNumberFormat="1" applyFont="1" applyFill="1" applyBorder="1" applyProtection="1">
      <protection locked="0"/>
    </xf>
    <xf numFmtId="14" fontId="10" fillId="7" borderId="0" xfId="0" applyNumberFormat="1" applyFont="1" applyFill="1" applyBorder="1"/>
    <xf numFmtId="14" fontId="10" fillId="0" borderId="7" xfId="0" applyNumberFormat="1" applyFont="1" applyFill="1" applyBorder="1" applyProtection="1">
      <protection locked="0"/>
    </xf>
    <xf numFmtId="0" fontId="10" fillId="0" borderId="10" xfId="0" applyFont="1" applyBorder="1" applyProtection="1">
      <protection locked="0"/>
    </xf>
    <xf numFmtId="0" fontId="5" fillId="0" borderId="10" xfId="0" applyFont="1" applyBorder="1" applyAlignment="1" applyProtection="1">
      <alignment horizontal="right"/>
      <protection locked="0"/>
    </xf>
    <xf numFmtId="0" fontId="5" fillId="0" borderId="9" xfId="0" applyFont="1" applyBorder="1" applyAlignment="1" applyProtection="1">
      <alignment horizontal="right"/>
      <protection locked="0"/>
    </xf>
    <xf numFmtId="0" fontId="5" fillId="0" borderId="0" xfId="0" applyFont="1" applyBorder="1" applyAlignment="1" applyProtection="1">
      <alignment horizontal="right"/>
      <protection locked="0"/>
    </xf>
    <xf numFmtId="0" fontId="5" fillId="0" borderId="6" xfId="0" applyFont="1" applyBorder="1" applyAlignment="1" applyProtection="1">
      <alignment horizontal="right"/>
      <protection locked="0"/>
    </xf>
    <xf numFmtId="14" fontId="10" fillId="7" borderId="20" xfId="0" applyNumberFormat="1" applyFont="1" applyFill="1" applyBorder="1"/>
    <xf numFmtId="0" fontId="10" fillId="7" borderId="0" xfId="0" applyFont="1" applyFill="1" applyBorder="1"/>
    <xf numFmtId="14" fontId="10" fillId="7" borderId="8" xfId="0" applyNumberFormat="1" applyFont="1" applyFill="1" applyBorder="1"/>
    <xf numFmtId="0" fontId="6" fillId="7" borderId="0" xfId="0" applyFont="1" applyFill="1" applyBorder="1"/>
    <xf numFmtId="14" fontId="10" fillId="7" borderId="10" xfId="0" applyNumberFormat="1" applyFont="1" applyFill="1" applyBorder="1" applyProtection="1">
      <protection locked="0"/>
    </xf>
    <xf numFmtId="0" fontId="10" fillId="0" borderId="6" xfId="0" applyFont="1" applyBorder="1" applyProtection="1">
      <protection locked="0"/>
    </xf>
    <xf numFmtId="4" fontId="41" fillId="7" borderId="0" xfId="0" applyNumberFormat="1" applyFont="1" applyFill="1" applyBorder="1" applyProtection="1">
      <protection locked="0"/>
    </xf>
    <xf numFmtId="166" fontId="41" fillId="0" borderId="7" xfId="0" applyNumberFormat="1" applyFont="1" applyFill="1" applyBorder="1"/>
    <xf numFmtId="166" fontId="41" fillId="7" borderId="7" xfId="0" applyNumberFormat="1" applyFont="1" applyFill="1" applyBorder="1"/>
    <xf numFmtId="0" fontId="10" fillId="7" borderId="0" xfId="0" applyFont="1" applyFill="1"/>
    <xf numFmtId="14" fontId="10" fillId="7" borderId="7" xfId="0" applyNumberFormat="1" applyFont="1" applyFill="1" applyBorder="1" applyProtection="1">
      <protection locked="0"/>
    </xf>
    <xf numFmtId="0" fontId="10" fillId="7" borderId="5" xfId="0" applyFont="1" applyFill="1" applyBorder="1" applyProtection="1">
      <protection locked="0"/>
    </xf>
    <xf numFmtId="4" fontId="41" fillId="7" borderId="5" xfId="0" applyNumberFormat="1" applyFont="1" applyFill="1" applyBorder="1"/>
    <xf numFmtId="166" fontId="41" fillId="7" borderId="5" xfId="0" applyNumberFormat="1" applyFont="1" applyFill="1" applyBorder="1"/>
    <xf numFmtId="4" fontId="41" fillId="7" borderId="11" xfId="0" applyNumberFormat="1" applyFont="1" applyFill="1" applyBorder="1" applyProtection="1">
      <protection locked="0"/>
    </xf>
    <xf numFmtId="166" fontId="10" fillId="0" borderId="11" xfId="0" applyNumberFormat="1" applyFont="1" applyFill="1" applyBorder="1" applyProtection="1">
      <protection locked="0"/>
    </xf>
    <xf numFmtId="4" fontId="10" fillId="7" borderId="0" xfId="0" applyNumberFormat="1" applyFont="1" applyFill="1" applyBorder="1"/>
    <xf numFmtId="0" fontId="10" fillId="7" borderId="0" xfId="0" applyNumberFormat="1" applyFont="1" applyFill="1" applyBorder="1" applyProtection="1">
      <protection locked="0"/>
    </xf>
    <xf numFmtId="0" fontId="10" fillId="0" borderId="8" xfId="0" applyFont="1" applyBorder="1"/>
    <xf numFmtId="0" fontId="10" fillId="0" borderId="9" xfId="0" applyFont="1" applyBorder="1"/>
    <xf numFmtId="0" fontId="10" fillId="0" borderId="10" xfId="0" applyFont="1" applyBorder="1"/>
    <xf numFmtId="0" fontId="7" fillId="7" borderId="7" xfId="0" applyFont="1" applyFill="1" applyBorder="1"/>
    <xf numFmtId="0" fontId="10" fillId="7" borderId="7" xfId="0" applyFont="1" applyFill="1" applyBorder="1"/>
    <xf numFmtId="4" fontId="10" fillId="0" borderId="0" xfId="0" applyNumberFormat="1" applyFont="1"/>
    <xf numFmtId="14" fontId="10" fillId="0" borderId="0" xfId="0" applyNumberFormat="1" applyFont="1"/>
  </cellXfs>
  <cellStyles count="2">
    <cellStyle name="Hyperlink" xfId="1" builtinId="8"/>
    <cellStyle name="Normal" xfId="0" builtinId="0"/>
  </cellStyles>
  <dxfs count="3">
    <dxf>
      <font>
        <b/>
        <i val="0"/>
        <condense val="0"/>
        <extend val="0"/>
        <color indexed="14"/>
      </font>
    </dxf>
    <dxf>
      <font>
        <b/>
        <i val="0"/>
        <condense val="0"/>
        <extend val="0"/>
        <color indexed="14"/>
      </font>
    </dxf>
    <dxf>
      <font>
        <b/>
        <i val="0"/>
        <condense val="0"/>
        <extend val="0"/>
        <color indexed="14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E8" lockText="1" noThreeD="1"/>
</file>

<file path=xl/ctrlProps/ctrlProp10.xml><?xml version="1.0" encoding="utf-8"?>
<formControlPr xmlns="http://schemas.microsoft.com/office/spreadsheetml/2009/9/main" objectType="CheckBox" fmlaLink="E28" lockText="1" noThreeD="1"/>
</file>

<file path=xl/ctrlProps/ctrlProp100.xml><?xml version="1.0" encoding="utf-8"?>
<formControlPr xmlns="http://schemas.microsoft.com/office/spreadsheetml/2009/9/main" objectType="CheckBox" fmlaLink="E115" lockText="1" noThreeD="1"/>
</file>

<file path=xl/ctrlProps/ctrlProp101.xml><?xml version="1.0" encoding="utf-8"?>
<formControlPr xmlns="http://schemas.microsoft.com/office/spreadsheetml/2009/9/main" objectType="CheckBox" fmlaLink="E115" lockText="1" noThreeD="1"/>
</file>

<file path=xl/ctrlProps/ctrlProp11.xml><?xml version="1.0" encoding="utf-8"?>
<formControlPr xmlns="http://schemas.microsoft.com/office/spreadsheetml/2009/9/main" objectType="CheckBox" fmlaLink="E29" lockText="1" noThreeD="1"/>
</file>

<file path=xl/ctrlProps/ctrlProp12.xml><?xml version="1.0" encoding="utf-8"?>
<formControlPr xmlns="http://schemas.microsoft.com/office/spreadsheetml/2009/9/main" objectType="CheckBox" fmlaLink="E31" lockText="1" noThreeD="1"/>
</file>

<file path=xl/ctrlProps/ctrlProp13.xml><?xml version="1.0" encoding="utf-8"?>
<formControlPr xmlns="http://schemas.microsoft.com/office/spreadsheetml/2009/9/main" objectType="CheckBox" fmlaLink="E42" lockText="1" noThreeD="1"/>
</file>

<file path=xl/ctrlProps/ctrlProp14.xml><?xml version="1.0" encoding="utf-8"?>
<formControlPr xmlns="http://schemas.microsoft.com/office/spreadsheetml/2009/9/main" objectType="CheckBox" fmlaLink="E44" lockText="1" noThreeD="1"/>
</file>

<file path=xl/ctrlProps/ctrlProp15.xml><?xml version="1.0" encoding="utf-8"?>
<formControlPr xmlns="http://schemas.microsoft.com/office/spreadsheetml/2009/9/main" objectType="CheckBox" fmlaLink="E46" lockText="1" noThreeD="1"/>
</file>

<file path=xl/ctrlProps/ctrlProp16.xml><?xml version="1.0" encoding="utf-8"?>
<formControlPr xmlns="http://schemas.microsoft.com/office/spreadsheetml/2009/9/main" objectType="CheckBox" fmlaLink="E47" lockText="1" noThreeD="1"/>
</file>

<file path=xl/ctrlProps/ctrlProp17.xml><?xml version="1.0" encoding="utf-8"?>
<formControlPr xmlns="http://schemas.microsoft.com/office/spreadsheetml/2009/9/main" objectType="CheckBox" fmlaLink="E55" lockText="1" noThreeD="1"/>
</file>

<file path=xl/ctrlProps/ctrlProp18.xml><?xml version="1.0" encoding="utf-8"?>
<formControlPr xmlns="http://schemas.microsoft.com/office/spreadsheetml/2009/9/main" objectType="CheckBox" fmlaLink="E43" lockText="1" noThreeD="1"/>
</file>

<file path=xl/ctrlProps/ctrlProp19.xml><?xml version="1.0" encoding="utf-8"?>
<formControlPr xmlns="http://schemas.microsoft.com/office/spreadsheetml/2009/9/main" objectType="CheckBox" fmlaLink="E65" lockText="1" noThreeD="1"/>
</file>

<file path=xl/ctrlProps/ctrlProp2.xml><?xml version="1.0" encoding="utf-8"?>
<formControlPr xmlns="http://schemas.microsoft.com/office/spreadsheetml/2009/9/main" objectType="CheckBox" fmlaLink="E10" lockText="1" noThreeD="1"/>
</file>

<file path=xl/ctrlProps/ctrlProp20.xml><?xml version="1.0" encoding="utf-8"?>
<formControlPr xmlns="http://schemas.microsoft.com/office/spreadsheetml/2009/9/main" objectType="CheckBox" fmlaLink="E66" lockText="1" noThreeD="1"/>
</file>

<file path=xl/ctrlProps/ctrlProp21.xml><?xml version="1.0" encoding="utf-8"?>
<formControlPr xmlns="http://schemas.microsoft.com/office/spreadsheetml/2009/9/main" objectType="CheckBox" fmlaLink="E57" lockText="1" noThreeD="1"/>
</file>

<file path=xl/ctrlProps/ctrlProp22.xml><?xml version="1.0" encoding="utf-8"?>
<formControlPr xmlns="http://schemas.microsoft.com/office/spreadsheetml/2009/9/main" objectType="CheckBox" fmlaLink="E70" lockText="1" noThreeD="1"/>
</file>

<file path=xl/ctrlProps/ctrlProp23.xml><?xml version="1.0" encoding="utf-8"?>
<formControlPr xmlns="http://schemas.microsoft.com/office/spreadsheetml/2009/9/main" objectType="CheckBox" fmlaLink="E79" lockText="1" noThreeD="1"/>
</file>

<file path=xl/ctrlProps/ctrlProp24.xml><?xml version="1.0" encoding="utf-8"?>
<formControlPr xmlns="http://schemas.microsoft.com/office/spreadsheetml/2009/9/main" objectType="CheckBox" fmlaLink="E81" lockText="1" noThreeD="1"/>
</file>

<file path=xl/ctrlProps/ctrlProp25.xml><?xml version="1.0" encoding="utf-8"?>
<formControlPr xmlns="http://schemas.microsoft.com/office/spreadsheetml/2009/9/main" objectType="CheckBox" fmlaLink="E82" lockText="1" noThreeD="1"/>
</file>

<file path=xl/ctrlProps/ctrlProp26.xml><?xml version="1.0" encoding="utf-8"?>
<formControlPr xmlns="http://schemas.microsoft.com/office/spreadsheetml/2009/9/main" objectType="CheckBox" fmlaLink="E83" lockText="1" noThreeD="1"/>
</file>

<file path=xl/ctrlProps/ctrlProp27.xml><?xml version="1.0" encoding="utf-8"?>
<formControlPr xmlns="http://schemas.microsoft.com/office/spreadsheetml/2009/9/main" objectType="CheckBox" fmlaLink="E84" lockText="1" noThreeD="1"/>
</file>

<file path=xl/ctrlProps/ctrlProp28.xml><?xml version="1.0" encoding="utf-8"?>
<formControlPr xmlns="http://schemas.microsoft.com/office/spreadsheetml/2009/9/main" objectType="CheckBox" fmlaLink="E85" lockText="1" noThreeD="1"/>
</file>

<file path=xl/ctrlProps/ctrlProp29.xml><?xml version="1.0" encoding="utf-8"?>
<formControlPr xmlns="http://schemas.microsoft.com/office/spreadsheetml/2009/9/main" objectType="CheckBox" fmlaLink="E30" lockText="1" noThreeD="1"/>
</file>

<file path=xl/ctrlProps/ctrlProp3.xml><?xml version="1.0" encoding="utf-8"?>
<formControlPr xmlns="http://schemas.microsoft.com/office/spreadsheetml/2009/9/main" objectType="CheckBox" fmlaLink="E13" lockText="1" noThreeD="1"/>
</file>

<file path=xl/ctrlProps/ctrlProp30.xml><?xml version="1.0" encoding="utf-8"?>
<formControlPr xmlns="http://schemas.microsoft.com/office/spreadsheetml/2009/9/main" objectType="CheckBox" fmlaLink="E33" lockText="1" noThreeD="1"/>
</file>

<file path=xl/ctrlProps/ctrlProp31.xml><?xml version="1.0" encoding="utf-8"?>
<formControlPr xmlns="http://schemas.microsoft.com/office/spreadsheetml/2009/9/main" objectType="CheckBox" fmlaLink="E73" lockText="1" noThreeD="1"/>
</file>

<file path=xl/ctrlProps/ctrlProp32.xml><?xml version="1.0" encoding="utf-8"?>
<formControlPr xmlns="http://schemas.microsoft.com/office/spreadsheetml/2009/9/main" objectType="CheckBox" fmlaLink="E67" lockText="1" noThreeD="1"/>
</file>

<file path=xl/ctrlProps/ctrlProp33.xml><?xml version="1.0" encoding="utf-8"?>
<formControlPr xmlns="http://schemas.microsoft.com/office/spreadsheetml/2009/9/main" objectType="CheckBox" fmlaLink="E68" lockText="1" noThreeD="1"/>
</file>

<file path=xl/ctrlProps/ctrlProp34.xml><?xml version="1.0" encoding="utf-8"?>
<formControlPr xmlns="http://schemas.microsoft.com/office/spreadsheetml/2009/9/main" objectType="CheckBox" fmlaLink="E80" lockText="1" noThreeD="1"/>
</file>

<file path=xl/ctrlProps/ctrlProp35.xml><?xml version="1.0" encoding="utf-8"?>
<formControlPr xmlns="http://schemas.microsoft.com/office/spreadsheetml/2009/9/main" objectType="CheckBox" fmlaLink="E89" lockText="1" noThreeD="1"/>
</file>

<file path=xl/ctrlProps/ctrlProp36.xml><?xml version="1.0" encoding="utf-8"?>
<formControlPr xmlns="http://schemas.microsoft.com/office/spreadsheetml/2009/9/main" objectType="CheckBox" fmlaLink="E88" lockText="1" noThreeD="1"/>
</file>

<file path=xl/ctrlProps/ctrlProp37.xml><?xml version="1.0" encoding="utf-8"?>
<formControlPr xmlns="http://schemas.microsoft.com/office/spreadsheetml/2009/9/main" objectType="CheckBox" fmlaLink="E95" lockText="1" noThreeD="1"/>
</file>

<file path=xl/ctrlProps/ctrlProp38.xml><?xml version="1.0" encoding="utf-8"?>
<formControlPr xmlns="http://schemas.microsoft.com/office/spreadsheetml/2009/9/main" objectType="CheckBox" fmlaLink="E94" lockText="1" noThreeD="1"/>
</file>

<file path=xl/ctrlProps/ctrlProp39.xml><?xml version="1.0" encoding="utf-8"?>
<formControlPr xmlns="http://schemas.microsoft.com/office/spreadsheetml/2009/9/main" objectType="CheckBox" fmlaLink="E96" lockText="1" noThreeD="1"/>
</file>

<file path=xl/ctrlProps/ctrlProp4.xml><?xml version="1.0" encoding="utf-8"?>
<formControlPr xmlns="http://schemas.microsoft.com/office/spreadsheetml/2009/9/main" objectType="CheckBox" fmlaLink="E14" lockText="1" noThreeD="1"/>
</file>

<file path=xl/ctrlProps/ctrlProp40.xml><?xml version="1.0" encoding="utf-8"?>
<formControlPr xmlns="http://schemas.microsoft.com/office/spreadsheetml/2009/9/main" objectType="CheckBox" fmlaLink="E104" lockText="1" noThreeD="1"/>
</file>

<file path=xl/ctrlProps/ctrlProp41.xml><?xml version="1.0" encoding="utf-8"?>
<formControlPr xmlns="http://schemas.microsoft.com/office/spreadsheetml/2009/9/main" objectType="CheckBox" fmlaLink="E107" lockText="1" noThreeD="1"/>
</file>

<file path=xl/ctrlProps/ctrlProp42.xml><?xml version="1.0" encoding="utf-8"?>
<formControlPr xmlns="http://schemas.microsoft.com/office/spreadsheetml/2009/9/main" objectType="CheckBox" fmlaLink="E102" lockText="1" noThreeD="1"/>
</file>

<file path=xl/ctrlProps/ctrlProp43.xml><?xml version="1.0" encoding="utf-8"?>
<formControlPr xmlns="http://schemas.microsoft.com/office/spreadsheetml/2009/9/main" objectType="CheckBox" fmlaLink="E106" lockText="1" noThreeD="1"/>
</file>

<file path=xl/ctrlProps/ctrlProp44.xml><?xml version="1.0" encoding="utf-8"?>
<formControlPr xmlns="http://schemas.microsoft.com/office/spreadsheetml/2009/9/main" objectType="CheckBox" fmlaLink="E105" lockText="1" noThreeD="1"/>
</file>

<file path=xl/ctrlProps/ctrlProp45.xml><?xml version="1.0" encoding="utf-8"?>
<formControlPr xmlns="http://schemas.microsoft.com/office/spreadsheetml/2009/9/main" objectType="CheckBox" fmlaLink="E109" lockText="1" noThreeD="1"/>
</file>

<file path=xl/ctrlProps/ctrlProp46.xml><?xml version="1.0" encoding="utf-8"?>
<formControlPr xmlns="http://schemas.microsoft.com/office/spreadsheetml/2009/9/main" objectType="CheckBox" fmlaLink="E108" lockText="1" noThreeD="1"/>
</file>

<file path=xl/ctrlProps/ctrlProp47.xml><?xml version="1.0" encoding="utf-8"?>
<formControlPr xmlns="http://schemas.microsoft.com/office/spreadsheetml/2009/9/main" objectType="CheckBox" fmlaLink="E69" lockText="1" noThreeD="1"/>
</file>

<file path=xl/ctrlProps/ctrlProp48.xml><?xml version="1.0" encoding="utf-8"?>
<formControlPr xmlns="http://schemas.microsoft.com/office/spreadsheetml/2009/9/main" objectType="CheckBox" fmlaLink="E72" lockText="1" noThreeD="1"/>
</file>

<file path=xl/ctrlProps/ctrlProp49.xml><?xml version="1.0" encoding="utf-8"?>
<formControlPr xmlns="http://schemas.microsoft.com/office/spreadsheetml/2009/9/main" objectType="CheckBox" fmlaLink="E58" lockText="1" noThreeD="1"/>
</file>

<file path=xl/ctrlProps/ctrlProp5.xml><?xml version="1.0" encoding="utf-8"?>
<formControlPr xmlns="http://schemas.microsoft.com/office/spreadsheetml/2009/9/main" objectType="CheckBox" fmlaLink="E16" lockText="1" noThreeD="1"/>
</file>

<file path=xl/ctrlProps/ctrlProp50.xml><?xml version="1.0" encoding="utf-8"?>
<formControlPr xmlns="http://schemas.microsoft.com/office/spreadsheetml/2009/9/main" objectType="CheckBox" fmlaLink="E71" lockText="1" noThreeD="1"/>
</file>

<file path=xl/ctrlProps/ctrlProp51.xml><?xml version="1.0" encoding="utf-8"?>
<formControlPr xmlns="http://schemas.microsoft.com/office/spreadsheetml/2009/9/main" objectType="CheckBox" fmlaLink="E97" lockText="1" noThreeD="1"/>
</file>

<file path=xl/ctrlProps/ctrlProp52.xml><?xml version="1.0" encoding="utf-8"?>
<formControlPr xmlns="http://schemas.microsoft.com/office/spreadsheetml/2009/9/main" objectType="CheckBox" fmlaLink="E110" lockText="1" noThreeD="1"/>
</file>

<file path=xl/ctrlProps/ctrlProp53.xml><?xml version="1.0" encoding="utf-8"?>
<formControlPr xmlns="http://schemas.microsoft.com/office/spreadsheetml/2009/9/main" objectType="CheckBox" fmlaLink="E24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fmlaLink="E20" lockText="1" noThreeD="1"/>
</file>

<file path=xl/ctrlProps/ctrlProp56.xml><?xml version="1.0" encoding="utf-8"?>
<formControlPr xmlns="http://schemas.microsoft.com/office/spreadsheetml/2009/9/main" objectType="CheckBox" fmlaLink="E19" lockText="1" noThreeD="1"/>
</file>

<file path=xl/ctrlProps/ctrlProp57.xml><?xml version="1.0" encoding="utf-8"?>
<formControlPr xmlns="http://schemas.microsoft.com/office/spreadsheetml/2009/9/main" objectType="CheckBox" fmlaLink="E21" lockText="1" noThreeD="1"/>
</file>

<file path=xl/ctrlProps/ctrlProp58.xml><?xml version="1.0" encoding="utf-8"?>
<formControlPr xmlns="http://schemas.microsoft.com/office/spreadsheetml/2009/9/main" objectType="CheckBox" fmlaLink="E32" lockText="1" noThreeD="1"/>
</file>

<file path=xl/ctrlProps/ctrlProp59.xml><?xml version="1.0" encoding="utf-8"?>
<formControlPr xmlns="http://schemas.microsoft.com/office/spreadsheetml/2009/9/main" objectType="CheckBox" fmlaLink="E45" lockText="1" noThreeD="1"/>
</file>

<file path=xl/ctrlProps/ctrlProp6.xml><?xml version="1.0" encoding="utf-8"?>
<formControlPr xmlns="http://schemas.microsoft.com/office/spreadsheetml/2009/9/main" objectType="CheckBox" fmlaLink="E17" lockText="1" noThreeD="1"/>
</file>

<file path=xl/ctrlProps/ctrlProp60.xml><?xml version="1.0" encoding="utf-8"?>
<formControlPr xmlns="http://schemas.microsoft.com/office/spreadsheetml/2009/9/main" objectType="CheckBox" fmlaLink="E48" lockText="1" noThreeD="1"/>
</file>

<file path=xl/ctrlProps/ctrlProp61.xml><?xml version="1.0" encoding="utf-8"?>
<formControlPr xmlns="http://schemas.microsoft.com/office/spreadsheetml/2009/9/main" objectType="CheckBox" fmlaLink="E49" lockText="1" noThreeD="1"/>
</file>

<file path=xl/ctrlProps/ctrlProp62.xml><?xml version="1.0" encoding="utf-8"?>
<formControlPr xmlns="http://schemas.microsoft.com/office/spreadsheetml/2009/9/main" objectType="CheckBox" fmlaLink="E50" lockText="1" noThreeD="1"/>
</file>

<file path=xl/ctrlProps/ctrlProp63.xml><?xml version="1.0" encoding="utf-8"?>
<formControlPr xmlns="http://schemas.microsoft.com/office/spreadsheetml/2009/9/main" objectType="CheckBox" fmlaLink="E61" lockText="1" noThreeD="1"/>
</file>

<file path=xl/ctrlProps/ctrlProp64.xml><?xml version="1.0" encoding="utf-8"?>
<formControlPr xmlns="http://schemas.microsoft.com/office/spreadsheetml/2009/9/main" objectType="CheckBox" fmlaLink="E59" lockText="1" noThreeD="1"/>
</file>

<file path=xl/ctrlProps/ctrlProp65.xml><?xml version="1.0" encoding="utf-8"?>
<formControlPr xmlns="http://schemas.microsoft.com/office/spreadsheetml/2009/9/main" objectType="CheckBox" fmlaLink="E60" lockText="1" noThreeD="1"/>
</file>

<file path=xl/ctrlProps/ctrlProp66.xml><?xml version="1.0" encoding="utf-8"?>
<formControlPr xmlns="http://schemas.microsoft.com/office/spreadsheetml/2009/9/main" objectType="CheckBox" fmlaLink="E74" lockText="1" noThreeD="1"/>
</file>

<file path=xl/ctrlProps/ctrlProp67.xml><?xml version="1.0" encoding="utf-8"?>
<formControlPr xmlns="http://schemas.microsoft.com/office/spreadsheetml/2009/9/main" objectType="CheckBox" fmlaLink="E36" lockText="1" noThreeD="1"/>
</file>

<file path=xl/ctrlProps/ctrlProp68.xml><?xml version="1.0" encoding="utf-8"?>
<formControlPr xmlns="http://schemas.microsoft.com/office/spreadsheetml/2009/9/main" objectType="CheckBox" fmlaLink="E34" lockText="1" noThreeD="1"/>
</file>

<file path=xl/ctrlProps/ctrlProp69.xml><?xml version="1.0" encoding="utf-8"?>
<formControlPr xmlns="http://schemas.microsoft.com/office/spreadsheetml/2009/9/main" objectType="CheckBox" fmlaLink="E99" lockText="1" noThreeD="1"/>
</file>

<file path=xl/ctrlProps/ctrlProp7.xml><?xml version="1.0" encoding="utf-8"?>
<formControlPr xmlns="http://schemas.microsoft.com/office/spreadsheetml/2009/9/main" objectType="CheckBox" fmlaLink="E18" lockText="1" noThreeD="1"/>
</file>

<file path=xl/ctrlProps/ctrlProp70.xml><?xml version="1.0" encoding="utf-8"?>
<formControlPr xmlns="http://schemas.microsoft.com/office/spreadsheetml/2009/9/main" objectType="CheckBox" fmlaLink="E26" lockText="1" noThreeD="1"/>
</file>

<file path=xl/ctrlProps/ctrlProp71.xml><?xml version="1.0" encoding="utf-8"?>
<formControlPr xmlns="http://schemas.microsoft.com/office/spreadsheetml/2009/9/main" objectType="CheckBox" fmlaLink="E119" lockText="1" noThreeD="1"/>
</file>

<file path=xl/ctrlProps/ctrlProp72.xml><?xml version="1.0" encoding="utf-8"?>
<formControlPr xmlns="http://schemas.microsoft.com/office/spreadsheetml/2009/9/main" objectType="CheckBox" fmlaLink="E118" lockText="1" noThreeD="1"/>
</file>

<file path=xl/ctrlProps/ctrlProp73.xml><?xml version="1.0" encoding="utf-8"?>
<formControlPr xmlns="http://schemas.microsoft.com/office/spreadsheetml/2009/9/main" objectType="CheckBox" fmlaLink="E117" lockText="1" noThreeD="1"/>
</file>

<file path=xl/ctrlProps/ctrlProp74.xml><?xml version="1.0" encoding="utf-8"?>
<formControlPr xmlns="http://schemas.microsoft.com/office/spreadsheetml/2009/9/main" objectType="CheckBox" fmlaLink="E115" lockText="1" noThreeD="1"/>
</file>

<file path=xl/ctrlProps/ctrlProp75.xml><?xml version="1.0" encoding="utf-8"?>
<formControlPr xmlns="http://schemas.microsoft.com/office/spreadsheetml/2009/9/main" objectType="CheckBox" fmlaLink="E62" lockText="1" noThreeD="1"/>
</file>

<file path=xl/ctrlProps/ctrlProp76.xml><?xml version="1.0" encoding="utf-8"?>
<formControlPr xmlns="http://schemas.microsoft.com/office/spreadsheetml/2009/9/main" objectType="CheckBox" fmlaLink="E51" lockText="1" noThreeD="1"/>
</file>

<file path=xl/ctrlProps/ctrlProp77.xml><?xml version="1.0" encoding="utf-8"?>
<formControlPr xmlns="http://schemas.microsoft.com/office/spreadsheetml/2009/9/main" objectType="CheckBox" fmlaLink="E52" lockText="1" noThreeD="1"/>
</file>

<file path=xl/ctrlProps/ctrlProp78.xml><?xml version="1.0" encoding="utf-8"?>
<formControlPr xmlns="http://schemas.microsoft.com/office/spreadsheetml/2009/9/main" objectType="CheckBox" fmlaLink="E39" lockText="1" noThreeD="1"/>
</file>

<file path=xl/ctrlProps/ctrlProp79.xml><?xml version="1.0" encoding="utf-8"?>
<formControlPr xmlns="http://schemas.microsoft.com/office/spreadsheetml/2009/9/main" objectType="CheckBox" fmlaLink="E38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fmlaLink="E37" lockText="1" noThreeD="1"/>
</file>

<file path=xl/ctrlProps/ctrlProp81.xml><?xml version="1.0" encoding="utf-8"?>
<formControlPr xmlns="http://schemas.microsoft.com/office/spreadsheetml/2009/9/main" objectType="CheckBox" fmlaLink="E25" lockText="1" noThreeD="1"/>
</file>

<file path=xl/ctrlProps/ctrlProp82.xml><?xml version="1.0" encoding="utf-8"?>
<formControlPr xmlns="http://schemas.microsoft.com/office/spreadsheetml/2009/9/main" objectType="CheckBox" fmlaLink="E15" lockText="1" noThreeD="1"/>
</file>

<file path=xl/ctrlProps/ctrlProp83.xml><?xml version="1.0" encoding="utf-8"?>
<formControlPr xmlns="http://schemas.microsoft.com/office/spreadsheetml/2009/9/main" objectType="CheckBox" fmlaLink="E111" lockText="1" noThreeD="1"/>
</file>

<file path=xl/ctrlProps/ctrlProp84.xml><?xml version="1.0" encoding="utf-8"?>
<formControlPr xmlns="http://schemas.microsoft.com/office/spreadsheetml/2009/9/main" objectType="CheckBox" fmlaLink="E35" lockText="1" noThreeD="1"/>
</file>

<file path=xl/ctrlProps/ctrlProp85.xml><?xml version="1.0" encoding="utf-8"?>
<formControlPr xmlns="http://schemas.microsoft.com/office/spreadsheetml/2009/9/main" objectType="CheckBox" fmlaLink="E75" lockText="1" noThreeD="1"/>
</file>

<file path=xl/ctrlProps/ctrlProp86.xml><?xml version="1.0" encoding="utf-8"?>
<formControlPr xmlns="http://schemas.microsoft.com/office/spreadsheetml/2009/9/main" objectType="CheckBox" fmlaLink="#REF!" lockText="1" noThreeD="1"/>
</file>

<file path=xl/ctrlProps/ctrlProp87.xml><?xml version="1.0" encoding="utf-8"?>
<formControlPr xmlns="http://schemas.microsoft.com/office/spreadsheetml/2009/9/main" objectType="CheckBox" fmlaLink="E56" lockText="1" noThreeD="1"/>
</file>

<file path=xl/ctrlProps/ctrlProp88.xml><?xml version="1.0" encoding="utf-8"?>
<formControlPr xmlns="http://schemas.microsoft.com/office/spreadsheetml/2009/9/main" objectType="CheckBox" fmlaLink="E76" lockText="1" noThreeD="1"/>
</file>

<file path=xl/ctrlProps/ctrlProp89.xml><?xml version="1.0" encoding="utf-8"?>
<formControlPr xmlns="http://schemas.microsoft.com/office/spreadsheetml/2009/9/main" objectType="CheckBox" fmlaLink="E93" lockText="1" noThreeD="1"/>
</file>

<file path=xl/ctrlProps/ctrlProp9.xml><?xml version="1.0" encoding="utf-8"?>
<formControlPr xmlns="http://schemas.microsoft.com/office/spreadsheetml/2009/9/main" objectType="CheckBox" fmlaLink="E27" lockText="1" noThreeD="1"/>
</file>

<file path=xl/ctrlProps/ctrlProp90.xml><?xml version="1.0" encoding="utf-8"?>
<formControlPr xmlns="http://schemas.microsoft.com/office/spreadsheetml/2009/9/main" objectType="CheckBox" fmlaLink="E91" lockText="1" noThreeD="1"/>
</file>

<file path=xl/ctrlProps/ctrlProp91.xml><?xml version="1.0" encoding="utf-8"?>
<formControlPr xmlns="http://schemas.microsoft.com/office/spreadsheetml/2009/9/main" objectType="CheckBox" fmlaLink="E90" lockText="1" noThreeD="1"/>
</file>

<file path=xl/ctrlProps/ctrlProp92.xml><?xml version="1.0" encoding="utf-8"?>
<formControlPr xmlns="http://schemas.microsoft.com/office/spreadsheetml/2009/9/main" objectType="CheckBox" fmlaLink="E92" lockText="1" noThreeD="1"/>
</file>

<file path=xl/ctrlProps/ctrlProp93.xml><?xml version="1.0" encoding="utf-8"?>
<formControlPr xmlns="http://schemas.microsoft.com/office/spreadsheetml/2009/9/main" objectType="CheckBox" fmlaLink="E103" lockText="1" noThreeD="1"/>
</file>

<file path=xl/ctrlProps/ctrlProp94.xml><?xml version="1.0" encoding="utf-8"?>
<formControlPr xmlns="http://schemas.microsoft.com/office/spreadsheetml/2009/9/main" objectType="CheckBox" fmlaLink="E9" lockText="1" noThreeD="1"/>
</file>

<file path=xl/ctrlProps/ctrlProp95.xml><?xml version="1.0" encoding="utf-8"?>
<formControlPr xmlns="http://schemas.microsoft.com/office/spreadsheetml/2009/9/main" objectType="CheckBox" fmlaLink="E98" lockText="1" noThreeD="1"/>
</file>

<file path=xl/ctrlProps/ctrlProp96.xml><?xml version="1.0" encoding="utf-8"?>
<formControlPr xmlns="http://schemas.microsoft.com/office/spreadsheetml/2009/9/main" objectType="CheckBox" fmlaLink="E115" lockText="1" noThreeD="1"/>
</file>

<file path=xl/ctrlProps/ctrlProp97.xml><?xml version="1.0" encoding="utf-8"?>
<formControlPr xmlns="http://schemas.microsoft.com/office/spreadsheetml/2009/9/main" objectType="CheckBox" fmlaLink="E115" lockText="1" noThreeD="1"/>
</file>

<file path=xl/ctrlProps/ctrlProp98.xml><?xml version="1.0" encoding="utf-8"?>
<formControlPr xmlns="http://schemas.microsoft.com/office/spreadsheetml/2009/9/main" objectType="CheckBox" fmlaLink="E115" lockText="1" noThreeD="1"/>
</file>

<file path=xl/ctrlProps/ctrlProp99.xml><?xml version="1.0" encoding="utf-8"?>
<formControlPr xmlns="http://schemas.microsoft.com/office/spreadsheetml/2009/9/main" objectType="CheckBox" fmlaLink="E115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Schedule!A1"/><Relationship Id="rId3" Type="http://schemas.openxmlformats.org/officeDocument/2006/relationships/hyperlink" Target="#Calendar!A1"/><Relationship Id="rId7" Type="http://schemas.openxmlformats.org/officeDocument/2006/relationships/hyperlink" Target="#Invitations!A1"/><Relationship Id="rId2" Type="http://schemas.openxmlformats.org/officeDocument/2006/relationships/image" Target="../media/image1.png"/><Relationship Id="rId1" Type="http://schemas.openxmlformats.org/officeDocument/2006/relationships/hyperlink" Target="#Budget!A1"/><Relationship Id="rId6" Type="http://schemas.openxmlformats.org/officeDocument/2006/relationships/hyperlink" Target="#'Guest List'!A1"/><Relationship Id="rId11" Type="http://schemas.openxmlformats.org/officeDocument/2006/relationships/hyperlink" Target="#More...!A1"/><Relationship Id="rId5" Type="http://schemas.openxmlformats.org/officeDocument/2006/relationships/hyperlink" Target="#'Guest w-sheet'!A1"/><Relationship Id="rId10" Type="http://schemas.openxmlformats.org/officeDocument/2006/relationships/hyperlink" Target="#Suppliers!A1"/><Relationship Id="rId4" Type="http://schemas.openxmlformats.org/officeDocument/2006/relationships/hyperlink" Target="#Checklist!A1"/><Relationship Id="rId9" Type="http://schemas.openxmlformats.org/officeDocument/2006/relationships/hyperlink" Target="#Photos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Front Page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Front Page'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fa45co1331vs5tcunyijtsiizl.hop.clickbank.net/?tid=SPREADSHEET" TargetMode="External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Front Page'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Front Page'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Front Page'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Front Page'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Front Page'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Front Page'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Front Pag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254000</xdr:colOff>
      <xdr:row>14</xdr:row>
      <xdr:rowOff>104775</xdr:rowOff>
    </xdr:from>
    <xdr:to>
      <xdr:col>9</xdr:col>
      <xdr:colOff>19056</xdr:colOff>
      <xdr:row>16</xdr:row>
      <xdr:rowOff>66675</xdr:rowOff>
    </xdr:to>
    <xdr:sp macro="" textlink="">
      <xdr:nvSpPr>
        <xdr:cNvPr id="3379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3314700" y="2371725"/>
          <a:ext cx="2438400" cy="28575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FF07B2"/>
            </a:gs>
            <a:gs pos="50000">
              <a:srgbClr val="EAEAEA"/>
            </a:gs>
            <a:gs pos="100000">
              <a:srgbClr val="FF07B2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Budget</a:t>
          </a:r>
        </a:p>
      </xdr:txBody>
    </xdr:sp>
    <xdr:clientData/>
  </xdr:twoCellAnchor>
  <xdr:twoCellAnchor editAs="oneCell">
    <xdr:from>
      <xdr:col>5</xdr:col>
      <xdr:colOff>9525</xdr:colOff>
      <xdr:row>2</xdr:row>
      <xdr:rowOff>85725</xdr:rowOff>
    </xdr:from>
    <xdr:to>
      <xdr:col>9</xdr:col>
      <xdr:colOff>219075</xdr:colOff>
      <xdr:row>10</xdr:row>
      <xdr:rowOff>9525</xdr:rowOff>
    </xdr:to>
    <xdr:pic>
      <xdr:nvPicPr>
        <xdr:cNvPr id="342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409575"/>
          <a:ext cx="38195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254000</xdr:colOff>
      <xdr:row>12</xdr:row>
      <xdr:rowOff>104775</xdr:rowOff>
    </xdr:from>
    <xdr:to>
      <xdr:col>9</xdr:col>
      <xdr:colOff>9497</xdr:colOff>
      <xdr:row>14</xdr:row>
      <xdr:rowOff>66675</xdr:rowOff>
    </xdr:to>
    <xdr:sp macro="" textlink="">
      <xdr:nvSpPr>
        <xdr:cNvPr id="33799" name="AutoShape 7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3305175" y="2047875"/>
          <a:ext cx="2438400" cy="28575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FF07B2"/>
            </a:gs>
            <a:gs pos="50000">
              <a:srgbClr val="EAEAEA"/>
            </a:gs>
            <a:gs pos="100000">
              <a:srgbClr val="FF07B2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Calendar</a:t>
          </a:r>
        </a:p>
      </xdr:txBody>
    </xdr:sp>
    <xdr:clientData/>
  </xdr:twoCellAnchor>
  <xdr:twoCellAnchor>
    <xdr:from>
      <xdr:col>5</xdr:col>
      <xdr:colOff>263525</xdr:colOff>
      <xdr:row>16</xdr:row>
      <xdr:rowOff>130175</xdr:rowOff>
    </xdr:from>
    <xdr:to>
      <xdr:col>9</xdr:col>
      <xdr:colOff>38115</xdr:colOff>
      <xdr:row>18</xdr:row>
      <xdr:rowOff>92075</xdr:rowOff>
    </xdr:to>
    <xdr:sp macro="" textlink="">
      <xdr:nvSpPr>
        <xdr:cNvPr id="33800" name="AutoShape 8">
          <a:hlinkClick xmlns:r="http://schemas.openxmlformats.org/officeDocument/2006/relationships" r:id="rId4"/>
        </xdr:cNvPr>
        <xdr:cNvSpPr>
          <a:spLocks noChangeArrowheads="1"/>
        </xdr:cNvSpPr>
      </xdr:nvSpPr>
      <xdr:spPr bwMode="auto">
        <a:xfrm>
          <a:off x="3324225" y="2724150"/>
          <a:ext cx="2438400" cy="28575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FF07B2"/>
            </a:gs>
            <a:gs pos="50000">
              <a:srgbClr val="EAEAEA"/>
            </a:gs>
            <a:gs pos="100000">
              <a:srgbClr val="FF07B2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Checklist</a:t>
          </a:r>
        </a:p>
      </xdr:txBody>
    </xdr:sp>
    <xdr:clientData/>
  </xdr:twoCellAnchor>
  <xdr:twoCellAnchor>
    <xdr:from>
      <xdr:col>5</xdr:col>
      <xdr:colOff>263525</xdr:colOff>
      <xdr:row>21</xdr:row>
      <xdr:rowOff>6350</xdr:rowOff>
    </xdr:from>
    <xdr:to>
      <xdr:col>9</xdr:col>
      <xdr:colOff>38115</xdr:colOff>
      <xdr:row>22</xdr:row>
      <xdr:rowOff>152971</xdr:rowOff>
    </xdr:to>
    <xdr:sp macro="" textlink="">
      <xdr:nvSpPr>
        <xdr:cNvPr id="33801" name="AutoShape 9">
          <a:hlinkClick xmlns:r="http://schemas.openxmlformats.org/officeDocument/2006/relationships" r:id="rId5"/>
        </xdr:cNvPr>
        <xdr:cNvSpPr>
          <a:spLocks noChangeArrowheads="1"/>
        </xdr:cNvSpPr>
      </xdr:nvSpPr>
      <xdr:spPr bwMode="auto">
        <a:xfrm>
          <a:off x="3324225" y="3419475"/>
          <a:ext cx="2438400" cy="28575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FF07B2"/>
            </a:gs>
            <a:gs pos="50000">
              <a:srgbClr val="EAEAEA"/>
            </a:gs>
            <a:gs pos="100000">
              <a:srgbClr val="FF07B2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Guest Worksheet</a:t>
          </a:r>
        </a:p>
      </xdr:txBody>
    </xdr:sp>
    <xdr:clientData/>
  </xdr:twoCellAnchor>
  <xdr:twoCellAnchor>
    <xdr:from>
      <xdr:col>5</xdr:col>
      <xdr:colOff>254000</xdr:colOff>
      <xdr:row>23</xdr:row>
      <xdr:rowOff>53975</xdr:rowOff>
    </xdr:from>
    <xdr:to>
      <xdr:col>9</xdr:col>
      <xdr:colOff>19056</xdr:colOff>
      <xdr:row>25</xdr:row>
      <xdr:rowOff>6350</xdr:rowOff>
    </xdr:to>
    <xdr:sp macro="" textlink="">
      <xdr:nvSpPr>
        <xdr:cNvPr id="33802" name="AutoShape 10">
          <a:hlinkClick xmlns:r="http://schemas.openxmlformats.org/officeDocument/2006/relationships" r:id="rId6"/>
        </xdr:cNvPr>
        <xdr:cNvSpPr>
          <a:spLocks noChangeArrowheads="1"/>
        </xdr:cNvSpPr>
      </xdr:nvSpPr>
      <xdr:spPr bwMode="auto">
        <a:xfrm>
          <a:off x="3314700" y="3781425"/>
          <a:ext cx="2438400" cy="28575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FF07B2"/>
            </a:gs>
            <a:gs pos="50000">
              <a:srgbClr val="EAEAEA"/>
            </a:gs>
            <a:gs pos="100000">
              <a:srgbClr val="FF07B2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Final Guest List</a:t>
          </a:r>
        </a:p>
      </xdr:txBody>
    </xdr:sp>
    <xdr:clientData/>
  </xdr:twoCellAnchor>
  <xdr:twoCellAnchor>
    <xdr:from>
      <xdr:col>5</xdr:col>
      <xdr:colOff>273050</xdr:colOff>
      <xdr:row>25</xdr:row>
      <xdr:rowOff>92075</xdr:rowOff>
    </xdr:from>
    <xdr:to>
      <xdr:col>9</xdr:col>
      <xdr:colOff>47640</xdr:colOff>
      <xdr:row>27</xdr:row>
      <xdr:rowOff>53975</xdr:rowOff>
    </xdr:to>
    <xdr:sp macro="" textlink="">
      <xdr:nvSpPr>
        <xdr:cNvPr id="33803" name="AutoShape 11">
          <a:hlinkClick xmlns:r="http://schemas.openxmlformats.org/officeDocument/2006/relationships" r:id="rId7"/>
        </xdr:cNvPr>
        <xdr:cNvSpPr>
          <a:spLocks noChangeArrowheads="1"/>
        </xdr:cNvSpPr>
      </xdr:nvSpPr>
      <xdr:spPr bwMode="auto">
        <a:xfrm>
          <a:off x="3333750" y="4143375"/>
          <a:ext cx="2438400" cy="28575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FF07B2"/>
            </a:gs>
            <a:gs pos="50000">
              <a:srgbClr val="EAEAEA"/>
            </a:gs>
            <a:gs pos="100000">
              <a:srgbClr val="FF07B2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Invitations</a:t>
          </a:r>
        </a:p>
      </xdr:txBody>
    </xdr:sp>
    <xdr:clientData/>
  </xdr:twoCellAnchor>
  <xdr:twoCellAnchor>
    <xdr:from>
      <xdr:col>5</xdr:col>
      <xdr:colOff>273050</xdr:colOff>
      <xdr:row>27</xdr:row>
      <xdr:rowOff>130175</xdr:rowOff>
    </xdr:from>
    <xdr:to>
      <xdr:col>9</xdr:col>
      <xdr:colOff>47640</xdr:colOff>
      <xdr:row>29</xdr:row>
      <xdr:rowOff>92075</xdr:rowOff>
    </xdr:to>
    <xdr:sp macro="" textlink="">
      <xdr:nvSpPr>
        <xdr:cNvPr id="33804" name="AutoShape 12">
          <a:hlinkClick xmlns:r="http://schemas.openxmlformats.org/officeDocument/2006/relationships" r:id="rId8"/>
        </xdr:cNvPr>
        <xdr:cNvSpPr>
          <a:spLocks noChangeArrowheads="1"/>
        </xdr:cNvSpPr>
      </xdr:nvSpPr>
      <xdr:spPr bwMode="auto">
        <a:xfrm>
          <a:off x="3333750" y="4505325"/>
          <a:ext cx="2438400" cy="28575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FF07B2"/>
            </a:gs>
            <a:gs pos="50000">
              <a:srgbClr val="EAEAEA"/>
            </a:gs>
            <a:gs pos="100000">
              <a:srgbClr val="FF07B2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Wedding Day Schedule</a:t>
          </a:r>
        </a:p>
      </xdr:txBody>
    </xdr:sp>
    <xdr:clientData/>
  </xdr:twoCellAnchor>
  <xdr:twoCellAnchor>
    <xdr:from>
      <xdr:col>5</xdr:col>
      <xdr:colOff>273050</xdr:colOff>
      <xdr:row>30</xdr:row>
      <xdr:rowOff>0</xdr:rowOff>
    </xdr:from>
    <xdr:to>
      <xdr:col>9</xdr:col>
      <xdr:colOff>47640</xdr:colOff>
      <xdr:row>31</xdr:row>
      <xdr:rowOff>120689</xdr:rowOff>
    </xdr:to>
    <xdr:sp macro="" textlink="">
      <xdr:nvSpPr>
        <xdr:cNvPr id="33805" name="AutoShape 13">
          <a:hlinkClick xmlns:r="http://schemas.openxmlformats.org/officeDocument/2006/relationships" r:id="rId9"/>
        </xdr:cNvPr>
        <xdr:cNvSpPr>
          <a:spLocks noChangeArrowheads="1"/>
        </xdr:cNvSpPr>
      </xdr:nvSpPr>
      <xdr:spPr bwMode="auto">
        <a:xfrm>
          <a:off x="3333750" y="4857750"/>
          <a:ext cx="2438400" cy="28575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FF07B2"/>
            </a:gs>
            <a:gs pos="50000">
              <a:srgbClr val="EAEAEA"/>
            </a:gs>
            <a:gs pos="100000">
              <a:srgbClr val="FF07B2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Photos</a:t>
          </a:r>
        </a:p>
      </xdr:txBody>
    </xdr:sp>
    <xdr:clientData/>
  </xdr:twoCellAnchor>
  <xdr:twoCellAnchor>
    <xdr:from>
      <xdr:col>5</xdr:col>
      <xdr:colOff>263525</xdr:colOff>
      <xdr:row>19</xdr:row>
      <xdr:rowOff>0</xdr:rowOff>
    </xdr:from>
    <xdr:to>
      <xdr:col>9</xdr:col>
      <xdr:colOff>38115</xdr:colOff>
      <xdr:row>20</xdr:row>
      <xdr:rowOff>120689</xdr:rowOff>
    </xdr:to>
    <xdr:sp macro="" textlink="">
      <xdr:nvSpPr>
        <xdr:cNvPr id="33806" name="AutoShape 14">
          <a:hlinkClick xmlns:r="http://schemas.openxmlformats.org/officeDocument/2006/relationships" r:id="rId10"/>
        </xdr:cNvPr>
        <xdr:cNvSpPr>
          <a:spLocks noChangeArrowheads="1"/>
        </xdr:cNvSpPr>
      </xdr:nvSpPr>
      <xdr:spPr bwMode="auto">
        <a:xfrm>
          <a:off x="3324225" y="3076575"/>
          <a:ext cx="2438400" cy="28575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FF07B2"/>
            </a:gs>
            <a:gs pos="50000">
              <a:srgbClr val="EAEAEA"/>
            </a:gs>
            <a:gs pos="100000">
              <a:srgbClr val="FF07B2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Suppliers</a:t>
          </a:r>
        </a:p>
      </xdr:txBody>
    </xdr:sp>
    <xdr:clientData/>
  </xdr:twoCellAnchor>
  <xdr:twoCellAnchor>
    <xdr:from>
      <xdr:col>5</xdr:col>
      <xdr:colOff>285750</xdr:colOff>
      <xdr:row>32</xdr:row>
      <xdr:rowOff>6350</xdr:rowOff>
    </xdr:from>
    <xdr:to>
      <xdr:col>9</xdr:col>
      <xdr:colOff>47611</xdr:colOff>
      <xdr:row>33</xdr:row>
      <xdr:rowOff>152971</xdr:rowOff>
    </xdr:to>
    <xdr:sp macro="" textlink="">
      <xdr:nvSpPr>
        <xdr:cNvPr id="12" name="AutoShape 13">
          <a:hlinkClick xmlns:r="http://schemas.openxmlformats.org/officeDocument/2006/relationships" r:id="rId11"/>
        </xdr:cNvPr>
        <xdr:cNvSpPr>
          <a:spLocks noChangeArrowheads="1"/>
        </xdr:cNvSpPr>
      </xdr:nvSpPr>
      <xdr:spPr bwMode="auto">
        <a:xfrm>
          <a:off x="3343275" y="5200650"/>
          <a:ext cx="3409950" cy="28575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FF07B2"/>
            </a:gs>
            <a:gs pos="50000">
              <a:srgbClr val="EAEAEA"/>
            </a:gs>
            <a:gs pos="100000">
              <a:srgbClr val="FF07B2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More</a:t>
          </a:r>
          <a:r>
            <a:rPr lang="en-US" sz="1400" b="1" i="0" strike="noStrike" baseline="0">
              <a:solidFill>
                <a:srgbClr val="000000"/>
              </a:solidFill>
              <a:latin typeface="Arial"/>
              <a:cs typeface="Arial"/>
            </a:rPr>
            <a:t> Products from The Smart Bride</a:t>
          </a:r>
          <a:endParaRPr lang="en-US" sz="14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1165225</xdr:colOff>
      <xdr:row>0</xdr:row>
      <xdr:rowOff>82550</xdr:rowOff>
    </xdr:from>
    <xdr:to>
      <xdr:col>4</xdr:col>
      <xdr:colOff>416106</xdr:colOff>
      <xdr:row>1</xdr:row>
      <xdr:rowOff>38402</xdr:rowOff>
    </xdr:to>
    <xdr:sp macro="" textlink="">
      <xdr:nvSpPr>
        <xdr:cNvPr id="36865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3562350" y="95250"/>
          <a:ext cx="2114550" cy="276225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60093"/>
            </a:gs>
            <a:gs pos="50000">
              <a:srgbClr val="FFFFFF"/>
            </a:gs>
            <a:gs pos="100000">
              <a:srgbClr val="D60093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Jump to Front Page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2571750</xdr:colOff>
      <xdr:row>0</xdr:row>
      <xdr:rowOff>123825</xdr:rowOff>
    </xdr:from>
    <xdr:to>
      <xdr:col>1</xdr:col>
      <xdr:colOff>3267075</xdr:colOff>
      <xdr:row>0</xdr:row>
      <xdr:rowOff>1352550</xdr:rowOff>
    </xdr:to>
    <xdr:pic>
      <xdr:nvPicPr>
        <xdr:cNvPr id="328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23825"/>
          <a:ext cx="36480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304800</xdr:colOff>
      <xdr:row>1</xdr:row>
      <xdr:rowOff>95250</xdr:rowOff>
    </xdr:from>
    <xdr:to>
      <xdr:col>1</xdr:col>
      <xdr:colOff>2420152</xdr:colOff>
      <xdr:row>1</xdr:row>
      <xdr:rowOff>384629</xdr:rowOff>
    </xdr:to>
    <xdr:sp macro="" textlink="">
      <xdr:nvSpPr>
        <xdr:cNvPr id="32770" name="AutoShape 2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3267075" y="1857375"/>
          <a:ext cx="2114550" cy="276225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60093"/>
            </a:gs>
            <a:gs pos="50000">
              <a:srgbClr val="FFFFFF"/>
            </a:gs>
            <a:gs pos="100000">
              <a:srgbClr val="D60093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Jump to Front Page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85725</xdr:colOff>
      <xdr:row>11</xdr:row>
      <xdr:rowOff>123825</xdr:rowOff>
    </xdr:from>
    <xdr:to>
      <xdr:col>13</xdr:col>
      <xdr:colOff>200025</xdr:colOff>
      <xdr:row>25</xdr:row>
      <xdr:rowOff>95250</xdr:rowOff>
    </xdr:to>
    <xdr:pic>
      <xdr:nvPicPr>
        <xdr:cNvPr id="38997" name="Picture 2" descr="namechangekitimage2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905000"/>
          <a:ext cx="306705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581025</xdr:colOff>
      <xdr:row>8</xdr:row>
      <xdr:rowOff>152400</xdr:rowOff>
    </xdr:from>
    <xdr:to>
      <xdr:col>20</xdr:col>
      <xdr:colOff>466725</xdr:colOff>
      <xdr:row>22</xdr:row>
      <xdr:rowOff>142875</xdr:rowOff>
    </xdr:to>
    <xdr:pic>
      <xdr:nvPicPr>
        <xdr:cNvPr id="389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38" t="15524" r="21487" b="8095"/>
        <a:stretch>
          <a:fillRect/>
        </a:stretch>
      </xdr:blipFill>
      <xdr:spPr bwMode="auto">
        <a:xfrm>
          <a:off x="9001125" y="1447800"/>
          <a:ext cx="2838450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42</xdr:row>
      <xdr:rowOff>95250</xdr:rowOff>
    </xdr:from>
    <xdr:to>
      <xdr:col>5</xdr:col>
      <xdr:colOff>400050</xdr:colOff>
      <xdr:row>58</xdr:row>
      <xdr:rowOff>142875</xdr:rowOff>
    </xdr:to>
    <xdr:pic>
      <xdr:nvPicPr>
        <xdr:cNvPr id="38999" name="Picture 4" descr="flat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905625"/>
          <a:ext cx="2105025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7</xdr:row>
      <xdr:rowOff>85725</xdr:rowOff>
    </xdr:from>
    <xdr:to>
      <xdr:col>5</xdr:col>
      <xdr:colOff>457200</xdr:colOff>
      <xdr:row>25</xdr:row>
      <xdr:rowOff>57150</xdr:rowOff>
    </xdr:to>
    <xdr:pic>
      <xdr:nvPicPr>
        <xdr:cNvPr id="39000" name="Picture 5" descr="ecover1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219200"/>
          <a:ext cx="2400300" cy="305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37</xdr:row>
      <xdr:rowOff>57150</xdr:rowOff>
    </xdr:from>
    <xdr:to>
      <xdr:col>11</xdr:col>
      <xdr:colOff>400050</xdr:colOff>
      <xdr:row>55</xdr:row>
      <xdr:rowOff>47625</xdr:rowOff>
    </xdr:to>
    <xdr:pic>
      <xdr:nvPicPr>
        <xdr:cNvPr id="39001" name="Picture 6" descr="bridespeeches_s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6057900"/>
          <a:ext cx="2171700" cy="307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257175</xdr:colOff>
      <xdr:row>0</xdr:row>
      <xdr:rowOff>142875</xdr:rowOff>
    </xdr:from>
    <xdr:to>
      <xdr:col>13</xdr:col>
      <xdr:colOff>114300</xdr:colOff>
      <xdr:row>1</xdr:row>
      <xdr:rowOff>828675</xdr:rowOff>
    </xdr:to>
    <xdr:pic>
      <xdr:nvPicPr>
        <xdr:cNvPr id="3593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2875"/>
          <a:ext cx="33242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149225</xdr:colOff>
      <xdr:row>2</xdr:row>
      <xdr:rowOff>152400</xdr:rowOff>
    </xdr:from>
    <xdr:to>
      <xdr:col>11</xdr:col>
      <xdr:colOff>158793</xdr:colOff>
      <xdr:row>4</xdr:row>
      <xdr:rowOff>92529</xdr:rowOff>
    </xdr:to>
    <xdr:sp macro="" textlink="">
      <xdr:nvSpPr>
        <xdr:cNvPr id="35844" name="AutoShape 4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3352800" y="1819275"/>
          <a:ext cx="2114550" cy="276225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60093"/>
            </a:gs>
            <a:gs pos="50000">
              <a:srgbClr val="FFFFFF"/>
            </a:gs>
            <a:gs pos="100000">
              <a:srgbClr val="D60093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Jump to Front Page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1419225</xdr:colOff>
      <xdr:row>0</xdr:row>
      <xdr:rowOff>38100</xdr:rowOff>
    </xdr:from>
    <xdr:to>
      <xdr:col>4</xdr:col>
      <xdr:colOff>666750</xdr:colOff>
      <xdr:row>1</xdr:row>
      <xdr:rowOff>742950</xdr:rowOff>
    </xdr:to>
    <xdr:pic>
      <xdr:nvPicPr>
        <xdr:cNvPr id="317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38100"/>
          <a:ext cx="33051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1749425</xdr:colOff>
      <xdr:row>2</xdr:row>
      <xdr:rowOff>171450</xdr:rowOff>
    </xdr:from>
    <xdr:to>
      <xdr:col>3</xdr:col>
      <xdr:colOff>552494</xdr:colOff>
      <xdr:row>2</xdr:row>
      <xdr:rowOff>447675</xdr:rowOff>
    </xdr:to>
    <xdr:sp macro="" textlink="">
      <xdr:nvSpPr>
        <xdr:cNvPr id="3081" name="AutoShape 9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3143250" y="1847850"/>
          <a:ext cx="2114550" cy="276225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60093"/>
            </a:gs>
            <a:gs pos="50000">
              <a:srgbClr val="FFFFFF"/>
            </a:gs>
            <a:gs pos="100000">
              <a:srgbClr val="D60093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Jump to Front Page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336550</xdr:colOff>
      <xdr:row>0</xdr:row>
      <xdr:rowOff>0</xdr:rowOff>
    </xdr:from>
    <xdr:to>
      <xdr:col>2</xdr:col>
      <xdr:colOff>1805038</xdr:colOff>
      <xdr:row>0</xdr:row>
      <xdr:rowOff>0</xdr:rowOff>
    </xdr:to>
    <xdr:sp macro="" textlink="">
      <xdr:nvSpPr>
        <xdr:cNvPr id="10411" name="Text Box 171"/>
        <xdr:cNvSpPr txBox="1">
          <a:spLocks noChangeArrowheads="1"/>
        </xdr:cNvSpPr>
      </xdr:nvSpPr>
      <xdr:spPr bwMode="auto">
        <a:xfrm>
          <a:off x="5467350" y="0"/>
          <a:ext cx="14763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0" anchor="t" upright="1"/>
        <a:lstStyle/>
        <a:p>
          <a:pPr algn="ctr" rtl="0">
            <a:defRPr sz="1000"/>
          </a:pPr>
          <a:r>
            <a:rPr lang="en-US" sz="2500" b="0" i="0" strike="noStrike">
              <a:solidFill>
                <a:srgbClr val="666699"/>
              </a:solidFill>
              <a:latin typeface="Edwardian Script ITC"/>
            </a:rPr>
            <a:t>Checklist</a:t>
          </a:r>
        </a:p>
      </xdr:txBody>
    </xdr:sp>
    <xdr:clientData/>
  </xdr:twoCellAnchor>
  <xdr:twoCellAnchor editAs="oneCell">
    <xdr:from>
      <xdr:col>1</xdr:col>
      <xdr:colOff>2343150</xdr:colOff>
      <xdr:row>0</xdr:row>
      <xdr:rowOff>0</xdr:rowOff>
    </xdr:from>
    <xdr:to>
      <xdr:col>2</xdr:col>
      <xdr:colOff>1133475</xdr:colOff>
      <xdr:row>1</xdr:row>
      <xdr:rowOff>561975</xdr:rowOff>
    </xdr:to>
    <xdr:pic>
      <xdr:nvPicPr>
        <xdr:cNvPr id="10575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0"/>
          <a:ext cx="33242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2911475</xdr:colOff>
      <xdr:row>2</xdr:row>
      <xdr:rowOff>158750</xdr:rowOff>
    </xdr:from>
    <xdr:to>
      <xdr:col>2</xdr:col>
      <xdr:colOff>494991</xdr:colOff>
      <xdr:row>2</xdr:row>
      <xdr:rowOff>448129</xdr:rowOff>
    </xdr:to>
    <xdr:sp macro="" textlink="">
      <xdr:nvSpPr>
        <xdr:cNvPr id="10431" name="AutoShape 191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3514725" y="1638300"/>
          <a:ext cx="2114550" cy="276225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60093"/>
            </a:gs>
            <a:gs pos="50000">
              <a:srgbClr val="FFFFFF"/>
            </a:gs>
            <a:gs pos="100000">
              <a:srgbClr val="D60093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Jump to Front Page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6</xdr:row>
          <xdr:rowOff>161925</xdr:rowOff>
        </xdr:from>
        <xdr:to>
          <xdr:col>0</xdr:col>
          <xdr:colOff>447675</xdr:colOff>
          <xdr:row>8</xdr:row>
          <xdr:rowOff>9525</xdr:rowOff>
        </xdr:to>
        <xdr:sp macro="" textlink="">
          <xdr:nvSpPr>
            <xdr:cNvPr id="10298" name="Check Box 58" hidden="1">
              <a:extLst>
                <a:ext uri="{63B3BB69-23CF-44E3-9099-C40C66FF867C}">
                  <a14:compatExt spid="_x0000_s10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8</xdr:row>
          <xdr:rowOff>133350</xdr:rowOff>
        </xdr:from>
        <xdr:to>
          <xdr:col>0</xdr:col>
          <xdr:colOff>447675</xdr:colOff>
          <xdr:row>10</xdr:row>
          <xdr:rowOff>9525</xdr:rowOff>
        </xdr:to>
        <xdr:sp macro="" textlink="">
          <xdr:nvSpPr>
            <xdr:cNvPr id="10299" name="Check Box 59" hidden="1">
              <a:extLst>
                <a:ext uri="{63B3BB69-23CF-44E3-9099-C40C66FF867C}">
                  <a14:compatExt spid="_x0000_s10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11</xdr:row>
          <xdr:rowOff>161925</xdr:rowOff>
        </xdr:from>
        <xdr:to>
          <xdr:col>0</xdr:col>
          <xdr:colOff>447675</xdr:colOff>
          <xdr:row>13</xdr:row>
          <xdr:rowOff>19050</xdr:rowOff>
        </xdr:to>
        <xdr:sp macro="" textlink="">
          <xdr:nvSpPr>
            <xdr:cNvPr id="10300" name="Check Box 60" hidden="1">
              <a:extLst>
                <a:ext uri="{63B3BB69-23CF-44E3-9099-C40C66FF867C}">
                  <a14:compatExt spid="_x0000_s10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12</xdr:row>
          <xdr:rowOff>142875</xdr:rowOff>
        </xdr:from>
        <xdr:to>
          <xdr:col>0</xdr:col>
          <xdr:colOff>447675</xdr:colOff>
          <xdr:row>14</xdr:row>
          <xdr:rowOff>28575</xdr:rowOff>
        </xdr:to>
        <xdr:sp macro="" textlink="">
          <xdr:nvSpPr>
            <xdr:cNvPr id="10301" name="Check Box 61" hidden="1">
              <a:extLst>
                <a:ext uri="{63B3BB69-23CF-44E3-9099-C40C66FF867C}">
                  <a14:compatExt spid="_x0000_s10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14</xdr:row>
          <xdr:rowOff>133350</xdr:rowOff>
        </xdr:from>
        <xdr:to>
          <xdr:col>0</xdr:col>
          <xdr:colOff>447675</xdr:colOff>
          <xdr:row>16</xdr:row>
          <xdr:rowOff>9525</xdr:rowOff>
        </xdr:to>
        <xdr:sp macro="" textlink="">
          <xdr:nvSpPr>
            <xdr:cNvPr id="10303" name="Check Box 63" hidden="1">
              <a:extLst>
                <a:ext uri="{63B3BB69-23CF-44E3-9099-C40C66FF867C}">
                  <a14:compatExt spid="_x0000_s10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15</xdr:row>
          <xdr:rowOff>133350</xdr:rowOff>
        </xdr:from>
        <xdr:to>
          <xdr:col>0</xdr:col>
          <xdr:colOff>447675</xdr:colOff>
          <xdr:row>17</xdr:row>
          <xdr:rowOff>9525</xdr:rowOff>
        </xdr:to>
        <xdr:sp macro="" textlink="">
          <xdr:nvSpPr>
            <xdr:cNvPr id="10304" name="Check Box 64" hidden="1">
              <a:extLst>
                <a:ext uri="{63B3BB69-23CF-44E3-9099-C40C66FF867C}">
                  <a14:compatExt spid="_x0000_s10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16</xdr:row>
          <xdr:rowOff>133350</xdr:rowOff>
        </xdr:from>
        <xdr:to>
          <xdr:col>0</xdr:col>
          <xdr:colOff>447675</xdr:colOff>
          <xdr:row>18</xdr:row>
          <xdr:rowOff>9525</xdr:rowOff>
        </xdr:to>
        <xdr:sp macro="" textlink="">
          <xdr:nvSpPr>
            <xdr:cNvPr id="10305" name="Check Box 65" hidden="1">
              <a:extLst>
                <a:ext uri="{63B3BB69-23CF-44E3-9099-C40C66FF867C}">
                  <a14:compatExt spid="_x0000_s10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18</xdr:row>
          <xdr:rowOff>133350</xdr:rowOff>
        </xdr:from>
        <xdr:to>
          <xdr:col>0</xdr:col>
          <xdr:colOff>447675</xdr:colOff>
          <xdr:row>20</xdr:row>
          <xdr:rowOff>9525</xdr:rowOff>
        </xdr:to>
        <xdr:sp macro="" textlink="">
          <xdr:nvSpPr>
            <xdr:cNvPr id="10306" name="Check Box 66" hidden="1">
              <a:extLst>
                <a:ext uri="{63B3BB69-23CF-44E3-9099-C40C66FF867C}">
                  <a14:compatExt spid="_x0000_s10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25</xdr:row>
          <xdr:rowOff>142875</xdr:rowOff>
        </xdr:from>
        <xdr:to>
          <xdr:col>0</xdr:col>
          <xdr:colOff>447675</xdr:colOff>
          <xdr:row>27</xdr:row>
          <xdr:rowOff>19050</xdr:rowOff>
        </xdr:to>
        <xdr:sp macro="" textlink="">
          <xdr:nvSpPr>
            <xdr:cNvPr id="10308" name="Check Box 68" hidden="1">
              <a:extLst>
                <a:ext uri="{63B3BB69-23CF-44E3-9099-C40C66FF867C}">
                  <a14:compatExt spid="_x0000_s10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26</xdr:row>
          <xdr:rowOff>133350</xdr:rowOff>
        </xdr:from>
        <xdr:to>
          <xdr:col>0</xdr:col>
          <xdr:colOff>447675</xdr:colOff>
          <xdr:row>28</xdr:row>
          <xdr:rowOff>9525</xdr:rowOff>
        </xdr:to>
        <xdr:sp macro="" textlink="">
          <xdr:nvSpPr>
            <xdr:cNvPr id="10315" name="Check Box 75" hidden="1">
              <a:extLst>
                <a:ext uri="{63B3BB69-23CF-44E3-9099-C40C66FF867C}">
                  <a14:compatExt spid="_x0000_s10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27</xdr:row>
          <xdr:rowOff>133350</xdr:rowOff>
        </xdr:from>
        <xdr:to>
          <xdr:col>0</xdr:col>
          <xdr:colOff>447675</xdr:colOff>
          <xdr:row>29</xdr:row>
          <xdr:rowOff>19050</xdr:rowOff>
        </xdr:to>
        <xdr:sp macro="" textlink="">
          <xdr:nvSpPr>
            <xdr:cNvPr id="10317" name="Check Box 77" hidden="1">
              <a:extLst>
                <a:ext uri="{63B3BB69-23CF-44E3-9099-C40C66FF867C}">
                  <a14:compatExt spid="_x0000_s10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29</xdr:row>
          <xdr:rowOff>123825</xdr:rowOff>
        </xdr:from>
        <xdr:to>
          <xdr:col>0</xdr:col>
          <xdr:colOff>447675</xdr:colOff>
          <xdr:row>31</xdr:row>
          <xdr:rowOff>9525</xdr:rowOff>
        </xdr:to>
        <xdr:sp macro="" textlink="">
          <xdr:nvSpPr>
            <xdr:cNvPr id="10318" name="Check Box 78" hidden="1">
              <a:extLst>
                <a:ext uri="{63B3BB69-23CF-44E3-9099-C40C66FF867C}">
                  <a14:compatExt spid="_x0000_s10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40</xdr:row>
          <xdr:rowOff>161925</xdr:rowOff>
        </xdr:from>
        <xdr:to>
          <xdr:col>0</xdr:col>
          <xdr:colOff>457200</xdr:colOff>
          <xdr:row>42</xdr:row>
          <xdr:rowOff>9525</xdr:rowOff>
        </xdr:to>
        <xdr:sp macro="" textlink="">
          <xdr:nvSpPr>
            <xdr:cNvPr id="10320" name="Check Box 80" hidden="1">
              <a:extLst>
                <a:ext uri="{63B3BB69-23CF-44E3-9099-C40C66FF867C}">
                  <a14:compatExt spid="_x0000_s10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42</xdr:row>
          <xdr:rowOff>133350</xdr:rowOff>
        </xdr:from>
        <xdr:to>
          <xdr:col>0</xdr:col>
          <xdr:colOff>457200</xdr:colOff>
          <xdr:row>44</xdr:row>
          <xdr:rowOff>9525</xdr:rowOff>
        </xdr:to>
        <xdr:sp macro="" textlink="">
          <xdr:nvSpPr>
            <xdr:cNvPr id="10321" name="Check Box 81" hidden="1">
              <a:extLst>
                <a:ext uri="{63B3BB69-23CF-44E3-9099-C40C66FF867C}">
                  <a14:compatExt spid="_x0000_s10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44</xdr:row>
          <xdr:rowOff>133350</xdr:rowOff>
        </xdr:from>
        <xdr:to>
          <xdr:col>0</xdr:col>
          <xdr:colOff>457200</xdr:colOff>
          <xdr:row>46</xdr:row>
          <xdr:rowOff>9525</xdr:rowOff>
        </xdr:to>
        <xdr:sp macro="" textlink="">
          <xdr:nvSpPr>
            <xdr:cNvPr id="10322" name="Check Box 82" hidden="1">
              <a:extLst>
                <a:ext uri="{63B3BB69-23CF-44E3-9099-C40C66FF867C}">
                  <a14:compatExt spid="_x0000_s10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45</xdr:row>
          <xdr:rowOff>133350</xdr:rowOff>
        </xdr:from>
        <xdr:to>
          <xdr:col>0</xdr:col>
          <xdr:colOff>457200</xdr:colOff>
          <xdr:row>47</xdr:row>
          <xdr:rowOff>9525</xdr:rowOff>
        </xdr:to>
        <xdr:sp macro="" textlink="">
          <xdr:nvSpPr>
            <xdr:cNvPr id="10323" name="Check Box 83" hidden="1">
              <a:extLst>
                <a:ext uri="{63B3BB69-23CF-44E3-9099-C40C66FF867C}">
                  <a14:compatExt spid="_x0000_s10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53</xdr:row>
          <xdr:rowOff>161925</xdr:rowOff>
        </xdr:from>
        <xdr:to>
          <xdr:col>0</xdr:col>
          <xdr:colOff>457200</xdr:colOff>
          <xdr:row>55</xdr:row>
          <xdr:rowOff>9525</xdr:rowOff>
        </xdr:to>
        <xdr:sp macro="" textlink="">
          <xdr:nvSpPr>
            <xdr:cNvPr id="10326" name="Check Box 86" hidden="1">
              <a:extLst>
                <a:ext uri="{63B3BB69-23CF-44E3-9099-C40C66FF867C}">
                  <a14:compatExt spid="_x0000_s10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41</xdr:row>
          <xdr:rowOff>133350</xdr:rowOff>
        </xdr:from>
        <xdr:to>
          <xdr:col>0</xdr:col>
          <xdr:colOff>457200</xdr:colOff>
          <xdr:row>43</xdr:row>
          <xdr:rowOff>9525</xdr:rowOff>
        </xdr:to>
        <xdr:sp macro="" textlink="">
          <xdr:nvSpPr>
            <xdr:cNvPr id="10329" name="Check Box 89" hidden="1">
              <a:extLst>
                <a:ext uri="{63B3BB69-23CF-44E3-9099-C40C66FF867C}">
                  <a14:compatExt spid="_x0000_s10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63</xdr:row>
          <xdr:rowOff>161925</xdr:rowOff>
        </xdr:from>
        <xdr:to>
          <xdr:col>0</xdr:col>
          <xdr:colOff>457200</xdr:colOff>
          <xdr:row>65</xdr:row>
          <xdr:rowOff>9525</xdr:rowOff>
        </xdr:to>
        <xdr:sp macro="" textlink="">
          <xdr:nvSpPr>
            <xdr:cNvPr id="10332" name="Check Box 92" hidden="1">
              <a:extLst>
                <a:ext uri="{63B3BB69-23CF-44E3-9099-C40C66FF867C}">
                  <a14:compatExt spid="_x0000_s10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64</xdr:row>
          <xdr:rowOff>133350</xdr:rowOff>
        </xdr:from>
        <xdr:to>
          <xdr:col>0</xdr:col>
          <xdr:colOff>457200</xdr:colOff>
          <xdr:row>66</xdr:row>
          <xdr:rowOff>9525</xdr:rowOff>
        </xdr:to>
        <xdr:sp macro="" textlink="">
          <xdr:nvSpPr>
            <xdr:cNvPr id="10333" name="Check Box 93" hidden="1">
              <a:extLst>
                <a:ext uri="{63B3BB69-23CF-44E3-9099-C40C66FF867C}">
                  <a14:compatExt spid="_x0000_s10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56</xdr:row>
          <xdr:rowOff>66675</xdr:rowOff>
        </xdr:from>
        <xdr:to>
          <xdr:col>0</xdr:col>
          <xdr:colOff>457200</xdr:colOff>
          <xdr:row>56</xdr:row>
          <xdr:rowOff>295275</xdr:rowOff>
        </xdr:to>
        <xdr:sp macro="" textlink="">
          <xdr:nvSpPr>
            <xdr:cNvPr id="10334" name="Check Box 94" hidden="1">
              <a:extLst>
                <a:ext uri="{63B3BB69-23CF-44E3-9099-C40C66FF867C}">
                  <a14:compatExt spid="_x0000_s10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68</xdr:row>
          <xdr:rowOff>133350</xdr:rowOff>
        </xdr:from>
        <xdr:to>
          <xdr:col>0</xdr:col>
          <xdr:colOff>457200</xdr:colOff>
          <xdr:row>70</xdr:row>
          <xdr:rowOff>9525</xdr:rowOff>
        </xdr:to>
        <xdr:sp macro="" textlink="">
          <xdr:nvSpPr>
            <xdr:cNvPr id="10335" name="Check Box 95" hidden="1">
              <a:extLst>
                <a:ext uri="{63B3BB69-23CF-44E3-9099-C40C66FF867C}">
                  <a14:compatExt spid="_x0000_s10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77</xdr:row>
          <xdr:rowOff>161925</xdr:rowOff>
        </xdr:from>
        <xdr:to>
          <xdr:col>0</xdr:col>
          <xdr:colOff>466725</xdr:colOff>
          <xdr:row>79</xdr:row>
          <xdr:rowOff>9525</xdr:rowOff>
        </xdr:to>
        <xdr:sp macro="" textlink="">
          <xdr:nvSpPr>
            <xdr:cNvPr id="10338" name="Check Box 98" hidden="1">
              <a:extLst>
                <a:ext uri="{63B3BB69-23CF-44E3-9099-C40C66FF867C}">
                  <a14:compatExt spid="_x0000_s10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79</xdr:row>
          <xdr:rowOff>133350</xdr:rowOff>
        </xdr:from>
        <xdr:to>
          <xdr:col>0</xdr:col>
          <xdr:colOff>466725</xdr:colOff>
          <xdr:row>81</xdr:row>
          <xdr:rowOff>9525</xdr:rowOff>
        </xdr:to>
        <xdr:sp macro="" textlink="">
          <xdr:nvSpPr>
            <xdr:cNvPr id="10341" name="Check Box 101" hidden="1">
              <a:extLst>
                <a:ext uri="{63B3BB69-23CF-44E3-9099-C40C66FF867C}">
                  <a14:compatExt spid="_x0000_s10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80</xdr:row>
          <xdr:rowOff>133350</xdr:rowOff>
        </xdr:from>
        <xdr:to>
          <xdr:col>0</xdr:col>
          <xdr:colOff>466725</xdr:colOff>
          <xdr:row>82</xdr:row>
          <xdr:rowOff>9525</xdr:rowOff>
        </xdr:to>
        <xdr:sp macro="" textlink="">
          <xdr:nvSpPr>
            <xdr:cNvPr id="10342" name="Check Box 102" hidden="1">
              <a:extLst>
                <a:ext uri="{63B3BB69-23CF-44E3-9099-C40C66FF867C}">
                  <a14:compatExt spid="_x0000_s10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81</xdr:row>
          <xdr:rowOff>133350</xdr:rowOff>
        </xdr:from>
        <xdr:to>
          <xdr:col>0</xdr:col>
          <xdr:colOff>466725</xdr:colOff>
          <xdr:row>83</xdr:row>
          <xdr:rowOff>9525</xdr:rowOff>
        </xdr:to>
        <xdr:sp macro="" textlink="">
          <xdr:nvSpPr>
            <xdr:cNvPr id="10343" name="Check Box 103" hidden="1">
              <a:extLst>
                <a:ext uri="{63B3BB69-23CF-44E3-9099-C40C66FF867C}">
                  <a14:compatExt spid="_x0000_s10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82</xdr:row>
          <xdr:rowOff>133350</xdr:rowOff>
        </xdr:from>
        <xdr:to>
          <xdr:col>0</xdr:col>
          <xdr:colOff>466725</xdr:colOff>
          <xdr:row>84</xdr:row>
          <xdr:rowOff>9525</xdr:rowOff>
        </xdr:to>
        <xdr:sp macro="" textlink="">
          <xdr:nvSpPr>
            <xdr:cNvPr id="10344" name="Check Box 104" hidden="1">
              <a:extLst>
                <a:ext uri="{63B3BB69-23CF-44E3-9099-C40C66FF867C}">
                  <a14:compatExt spid="_x0000_s10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83</xdr:row>
          <xdr:rowOff>76200</xdr:rowOff>
        </xdr:from>
        <xdr:to>
          <xdr:col>0</xdr:col>
          <xdr:colOff>466725</xdr:colOff>
          <xdr:row>85</xdr:row>
          <xdr:rowOff>66675</xdr:rowOff>
        </xdr:to>
        <xdr:sp macro="" textlink="">
          <xdr:nvSpPr>
            <xdr:cNvPr id="10345" name="Check Box 105" hidden="1">
              <a:extLst>
                <a:ext uri="{63B3BB69-23CF-44E3-9099-C40C66FF867C}">
                  <a14:compatExt spid="_x0000_s10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28</xdr:row>
          <xdr:rowOff>142875</xdr:rowOff>
        </xdr:from>
        <xdr:to>
          <xdr:col>0</xdr:col>
          <xdr:colOff>447675</xdr:colOff>
          <xdr:row>30</xdr:row>
          <xdr:rowOff>19050</xdr:rowOff>
        </xdr:to>
        <xdr:sp macro="" textlink="">
          <xdr:nvSpPr>
            <xdr:cNvPr id="10347" name="Check Box 107" hidden="1">
              <a:extLst>
                <a:ext uri="{63B3BB69-23CF-44E3-9099-C40C66FF867C}">
                  <a14:compatExt spid="_x0000_s10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31</xdr:row>
          <xdr:rowOff>133350</xdr:rowOff>
        </xdr:from>
        <xdr:to>
          <xdr:col>0</xdr:col>
          <xdr:colOff>457200</xdr:colOff>
          <xdr:row>33</xdr:row>
          <xdr:rowOff>9525</xdr:rowOff>
        </xdr:to>
        <xdr:sp macro="" textlink="">
          <xdr:nvSpPr>
            <xdr:cNvPr id="10348" name="Check Box 108" hidden="1">
              <a:extLst>
                <a:ext uri="{63B3BB69-23CF-44E3-9099-C40C66FF867C}">
                  <a14:compatExt spid="_x0000_s10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71</xdr:row>
          <xdr:rowOff>285750</xdr:rowOff>
        </xdr:from>
        <xdr:to>
          <xdr:col>0</xdr:col>
          <xdr:colOff>466725</xdr:colOff>
          <xdr:row>72</xdr:row>
          <xdr:rowOff>173181</xdr:rowOff>
        </xdr:to>
        <xdr:sp macro="" textlink="">
          <xdr:nvSpPr>
            <xdr:cNvPr id="10349" name="Check Box 109" hidden="1">
              <a:extLst>
                <a:ext uri="{63B3BB69-23CF-44E3-9099-C40C66FF867C}">
                  <a14:compatExt spid="_x0000_s10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65</xdr:row>
          <xdr:rowOff>133350</xdr:rowOff>
        </xdr:from>
        <xdr:to>
          <xdr:col>0</xdr:col>
          <xdr:colOff>457200</xdr:colOff>
          <xdr:row>67</xdr:row>
          <xdr:rowOff>9525</xdr:rowOff>
        </xdr:to>
        <xdr:sp macro="" textlink="">
          <xdr:nvSpPr>
            <xdr:cNvPr id="10351" name="Check Box 111" hidden="1">
              <a:extLst>
                <a:ext uri="{63B3BB69-23CF-44E3-9099-C40C66FF867C}">
                  <a14:compatExt spid="_x0000_s10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66</xdr:row>
          <xdr:rowOff>133350</xdr:rowOff>
        </xdr:from>
        <xdr:to>
          <xdr:col>0</xdr:col>
          <xdr:colOff>457200</xdr:colOff>
          <xdr:row>68</xdr:row>
          <xdr:rowOff>9525</xdr:rowOff>
        </xdr:to>
        <xdr:sp macro="" textlink="">
          <xdr:nvSpPr>
            <xdr:cNvPr id="10352" name="Check Box 112" hidden="1">
              <a:extLst>
                <a:ext uri="{63B3BB69-23CF-44E3-9099-C40C66FF867C}">
                  <a14:compatExt spid="_x0000_s10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78</xdr:row>
          <xdr:rowOff>133350</xdr:rowOff>
        </xdr:from>
        <xdr:to>
          <xdr:col>0</xdr:col>
          <xdr:colOff>466725</xdr:colOff>
          <xdr:row>80</xdr:row>
          <xdr:rowOff>9525</xdr:rowOff>
        </xdr:to>
        <xdr:sp macro="" textlink="">
          <xdr:nvSpPr>
            <xdr:cNvPr id="10353" name="Check Box 113" hidden="1">
              <a:extLst>
                <a:ext uri="{63B3BB69-23CF-44E3-9099-C40C66FF867C}">
                  <a14:compatExt spid="_x0000_s10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87</xdr:row>
          <xdr:rowOff>66675</xdr:rowOff>
        </xdr:from>
        <xdr:to>
          <xdr:col>0</xdr:col>
          <xdr:colOff>457200</xdr:colOff>
          <xdr:row>89</xdr:row>
          <xdr:rowOff>76200</xdr:rowOff>
        </xdr:to>
        <xdr:sp macro="" textlink="">
          <xdr:nvSpPr>
            <xdr:cNvPr id="10354" name="Check Box 114" hidden="1">
              <a:extLst>
                <a:ext uri="{63B3BB69-23CF-44E3-9099-C40C66FF867C}">
                  <a14:compatExt spid="_x0000_s10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86</xdr:row>
          <xdr:rowOff>161925</xdr:rowOff>
        </xdr:from>
        <xdr:to>
          <xdr:col>0</xdr:col>
          <xdr:colOff>457200</xdr:colOff>
          <xdr:row>88</xdr:row>
          <xdr:rowOff>9525</xdr:rowOff>
        </xdr:to>
        <xdr:sp macro="" textlink="">
          <xdr:nvSpPr>
            <xdr:cNvPr id="10355" name="Check Box 115" hidden="1">
              <a:extLst>
                <a:ext uri="{63B3BB69-23CF-44E3-9099-C40C66FF867C}">
                  <a14:compatExt spid="_x0000_s10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93</xdr:row>
          <xdr:rowOff>133350</xdr:rowOff>
        </xdr:from>
        <xdr:to>
          <xdr:col>0</xdr:col>
          <xdr:colOff>457200</xdr:colOff>
          <xdr:row>95</xdr:row>
          <xdr:rowOff>9525</xdr:rowOff>
        </xdr:to>
        <xdr:sp macro="" textlink="">
          <xdr:nvSpPr>
            <xdr:cNvPr id="10357" name="Check Box 117" hidden="1">
              <a:extLst>
                <a:ext uri="{63B3BB69-23CF-44E3-9099-C40C66FF867C}">
                  <a14:compatExt spid="_x0000_s10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92</xdr:row>
          <xdr:rowOff>295275</xdr:rowOff>
        </xdr:from>
        <xdr:to>
          <xdr:col>0</xdr:col>
          <xdr:colOff>457200</xdr:colOff>
          <xdr:row>94</xdr:row>
          <xdr:rowOff>47625</xdr:rowOff>
        </xdr:to>
        <xdr:sp macro="" textlink="">
          <xdr:nvSpPr>
            <xdr:cNvPr id="10358" name="Check Box 118" hidden="1">
              <a:extLst>
                <a:ext uri="{63B3BB69-23CF-44E3-9099-C40C66FF867C}">
                  <a14:compatExt spid="_x0000_s10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94</xdr:row>
          <xdr:rowOff>133350</xdr:rowOff>
        </xdr:from>
        <xdr:to>
          <xdr:col>0</xdr:col>
          <xdr:colOff>457200</xdr:colOff>
          <xdr:row>96</xdr:row>
          <xdr:rowOff>9525</xdr:rowOff>
        </xdr:to>
        <xdr:sp macro="" textlink="">
          <xdr:nvSpPr>
            <xdr:cNvPr id="10360" name="Check Box 120" hidden="1">
              <a:extLst>
                <a:ext uri="{63B3BB69-23CF-44E3-9099-C40C66FF867C}">
                  <a14:compatExt spid="_x0000_s10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102</xdr:row>
          <xdr:rowOff>133350</xdr:rowOff>
        </xdr:from>
        <xdr:to>
          <xdr:col>0</xdr:col>
          <xdr:colOff>466725</xdr:colOff>
          <xdr:row>104</xdr:row>
          <xdr:rowOff>9525</xdr:rowOff>
        </xdr:to>
        <xdr:sp macro="" textlink="">
          <xdr:nvSpPr>
            <xdr:cNvPr id="10361" name="Check Box 121" hidden="1">
              <a:extLst>
                <a:ext uri="{63B3BB69-23CF-44E3-9099-C40C66FF867C}">
                  <a14:compatExt spid="_x0000_s10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105</xdr:row>
          <xdr:rowOff>295275</xdr:rowOff>
        </xdr:from>
        <xdr:to>
          <xdr:col>0</xdr:col>
          <xdr:colOff>466725</xdr:colOff>
          <xdr:row>107</xdr:row>
          <xdr:rowOff>0</xdr:rowOff>
        </xdr:to>
        <xdr:sp macro="" textlink="">
          <xdr:nvSpPr>
            <xdr:cNvPr id="10362" name="Check Box 122" hidden="1">
              <a:extLst>
                <a:ext uri="{63B3BB69-23CF-44E3-9099-C40C66FF867C}">
                  <a14:compatExt spid="_x0000_s10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100</xdr:row>
          <xdr:rowOff>152400</xdr:rowOff>
        </xdr:from>
        <xdr:to>
          <xdr:col>0</xdr:col>
          <xdr:colOff>466725</xdr:colOff>
          <xdr:row>101</xdr:row>
          <xdr:rowOff>180975</xdr:rowOff>
        </xdr:to>
        <xdr:sp macro="" textlink="">
          <xdr:nvSpPr>
            <xdr:cNvPr id="10363" name="Check Box 123" hidden="1">
              <a:extLst>
                <a:ext uri="{63B3BB69-23CF-44E3-9099-C40C66FF867C}">
                  <a14:compatExt spid="_x0000_s10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104</xdr:row>
          <xdr:rowOff>133350</xdr:rowOff>
        </xdr:from>
        <xdr:to>
          <xdr:col>0</xdr:col>
          <xdr:colOff>466725</xdr:colOff>
          <xdr:row>105</xdr:row>
          <xdr:rowOff>314325</xdr:rowOff>
        </xdr:to>
        <xdr:sp macro="" textlink="">
          <xdr:nvSpPr>
            <xdr:cNvPr id="10365" name="Check Box 125" hidden="1">
              <a:extLst>
                <a:ext uri="{63B3BB69-23CF-44E3-9099-C40C66FF867C}">
                  <a14:compatExt spid="_x0000_s10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103</xdr:row>
          <xdr:rowOff>133350</xdr:rowOff>
        </xdr:from>
        <xdr:to>
          <xdr:col>0</xdr:col>
          <xdr:colOff>466725</xdr:colOff>
          <xdr:row>105</xdr:row>
          <xdr:rowOff>9525</xdr:rowOff>
        </xdr:to>
        <xdr:sp macro="" textlink="">
          <xdr:nvSpPr>
            <xdr:cNvPr id="10366" name="Check Box 126" hidden="1">
              <a:extLst>
                <a:ext uri="{63B3BB69-23CF-44E3-9099-C40C66FF867C}">
                  <a14:compatExt spid="_x0000_s10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133350</xdr:rowOff>
        </xdr:from>
        <xdr:to>
          <xdr:col>0</xdr:col>
          <xdr:colOff>466725</xdr:colOff>
          <xdr:row>109</xdr:row>
          <xdr:rowOff>9525</xdr:rowOff>
        </xdr:to>
        <xdr:sp macro="" textlink="">
          <xdr:nvSpPr>
            <xdr:cNvPr id="10367" name="Check Box 127" hidden="1">
              <a:extLst>
                <a:ext uri="{63B3BB69-23CF-44E3-9099-C40C66FF867C}">
                  <a14:compatExt spid="_x0000_s10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106</xdr:row>
          <xdr:rowOff>133350</xdr:rowOff>
        </xdr:from>
        <xdr:to>
          <xdr:col>0</xdr:col>
          <xdr:colOff>466725</xdr:colOff>
          <xdr:row>108</xdr:row>
          <xdr:rowOff>9525</xdr:rowOff>
        </xdr:to>
        <xdr:sp macro="" textlink="">
          <xdr:nvSpPr>
            <xdr:cNvPr id="10368" name="Check Box 128" hidden="1">
              <a:extLst>
                <a:ext uri="{63B3BB69-23CF-44E3-9099-C40C66FF867C}">
                  <a14:compatExt spid="_x0000_s10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67</xdr:row>
          <xdr:rowOff>133350</xdr:rowOff>
        </xdr:from>
        <xdr:to>
          <xdr:col>0</xdr:col>
          <xdr:colOff>457200</xdr:colOff>
          <xdr:row>69</xdr:row>
          <xdr:rowOff>9525</xdr:rowOff>
        </xdr:to>
        <xdr:sp macro="" textlink="">
          <xdr:nvSpPr>
            <xdr:cNvPr id="10372" name="Check Box 132" hidden="1">
              <a:extLst>
                <a:ext uri="{63B3BB69-23CF-44E3-9099-C40C66FF867C}">
                  <a14:compatExt spid="_x0000_s10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70</xdr:row>
          <xdr:rowOff>133350</xdr:rowOff>
        </xdr:from>
        <xdr:to>
          <xdr:col>0</xdr:col>
          <xdr:colOff>466725</xdr:colOff>
          <xdr:row>71</xdr:row>
          <xdr:rowOff>314325</xdr:rowOff>
        </xdr:to>
        <xdr:sp macro="" textlink="">
          <xdr:nvSpPr>
            <xdr:cNvPr id="10373" name="Check Box 133" hidden="1">
              <a:extLst>
                <a:ext uri="{63B3BB69-23CF-44E3-9099-C40C66FF867C}">
                  <a14:compatExt spid="_x0000_s10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56</xdr:row>
          <xdr:rowOff>285750</xdr:rowOff>
        </xdr:from>
        <xdr:to>
          <xdr:col>0</xdr:col>
          <xdr:colOff>457200</xdr:colOff>
          <xdr:row>58</xdr:row>
          <xdr:rowOff>0</xdr:rowOff>
        </xdr:to>
        <xdr:sp macro="" textlink="">
          <xdr:nvSpPr>
            <xdr:cNvPr id="10374" name="Check Box 134" hidden="1">
              <a:extLst>
                <a:ext uri="{63B3BB69-23CF-44E3-9099-C40C66FF867C}">
                  <a14:compatExt spid="_x0000_s10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69</xdr:row>
          <xdr:rowOff>133350</xdr:rowOff>
        </xdr:from>
        <xdr:to>
          <xdr:col>0</xdr:col>
          <xdr:colOff>457200</xdr:colOff>
          <xdr:row>71</xdr:row>
          <xdr:rowOff>9525</xdr:rowOff>
        </xdr:to>
        <xdr:sp macro="" textlink="">
          <xdr:nvSpPr>
            <xdr:cNvPr id="10375" name="Check Box 135" hidden="1">
              <a:extLst>
                <a:ext uri="{63B3BB69-23CF-44E3-9099-C40C66FF867C}">
                  <a14:compatExt spid="_x0000_s10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95</xdr:row>
          <xdr:rowOff>123825</xdr:rowOff>
        </xdr:from>
        <xdr:to>
          <xdr:col>0</xdr:col>
          <xdr:colOff>466725</xdr:colOff>
          <xdr:row>96</xdr:row>
          <xdr:rowOff>314325</xdr:rowOff>
        </xdr:to>
        <xdr:sp macro="" textlink="">
          <xdr:nvSpPr>
            <xdr:cNvPr id="10376" name="Check Box 136" hidden="1">
              <a:extLst>
                <a:ext uri="{63B3BB69-23CF-44E3-9099-C40C66FF867C}">
                  <a14:compatExt spid="_x0000_s10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108</xdr:row>
          <xdr:rowOff>133350</xdr:rowOff>
        </xdr:from>
        <xdr:to>
          <xdr:col>0</xdr:col>
          <xdr:colOff>466725</xdr:colOff>
          <xdr:row>110</xdr:row>
          <xdr:rowOff>9525</xdr:rowOff>
        </xdr:to>
        <xdr:sp macro="" textlink="">
          <xdr:nvSpPr>
            <xdr:cNvPr id="10377" name="Check Box 137" hidden="1">
              <a:extLst>
                <a:ext uri="{63B3BB69-23CF-44E3-9099-C40C66FF867C}">
                  <a14:compatExt spid="_x0000_s10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22</xdr:row>
          <xdr:rowOff>123825</xdr:rowOff>
        </xdr:from>
        <xdr:to>
          <xdr:col>0</xdr:col>
          <xdr:colOff>447675</xdr:colOff>
          <xdr:row>24</xdr:row>
          <xdr:rowOff>9525</xdr:rowOff>
        </xdr:to>
        <xdr:sp macro="" textlink="">
          <xdr:nvSpPr>
            <xdr:cNvPr id="10378" name="Check Box 138" hidden="1">
              <a:extLst>
                <a:ext uri="{63B3BB69-23CF-44E3-9099-C40C66FF867C}">
                  <a14:compatExt spid="_x0000_s10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18</xdr:row>
          <xdr:rowOff>133350</xdr:rowOff>
        </xdr:from>
        <xdr:to>
          <xdr:col>0</xdr:col>
          <xdr:colOff>447675</xdr:colOff>
          <xdr:row>20</xdr:row>
          <xdr:rowOff>9525</xdr:rowOff>
        </xdr:to>
        <xdr:sp macro="" textlink="">
          <xdr:nvSpPr>
            <xdr:cNvPr id="10379" name="Check Box 139" hidden="1">
              <a:extLst>
                <a:ext uri="{63B3BB69-23CF-44E3-9099-C40C66FF867C}">
                  <a14:compatExt spid="_x0000_s10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18</xdr:row>
          <xdr:rowOff>133350</xdr:rowOff>
        </xdr:from>
        <xdr:to>
          <xdr:col>0</xdr:col>
          <xdr:colOff>447675</xdr:colOff>
          <xdr:row>20</xdr:row>
          <xdr:rowOff>9525</xdr:rowOff>
        </xdr:to>
        <xdr:sp macro="" textlink="">
          <xdr:nvSpPr>
            <xdr:cNvPr id="10380" name="Check Box 140" hidden="1">
              <a:extLst>
                <a:ext uri="{63B3BB69-23CF-44E3-9099-C40C66FF867C}">
                  <a14:compatExt spid="_x0000_s10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17</xdr:row>
          <xdr:rowOff>133350</xdr:rowOff>
        </xdr:from>
        <xdr:to>
          <xdr:col>0</xdr:col>
          <xdr:colOff>447675</xdr:colOff>
          <xdr:row>19</xdr:row>
          <xdr:rowOff>9525</xdr:rowOff>
        </xdr:to>
        <xdr:sp macro="" textlink="">
          <xdr:nvSpPr>
            <xdr:cNvPr id="10381" name="Check Box 141" hidden="1">
              <a:extLst>
                <a:ext uri="{63B3BB69-23CF-44E3-9099-C40C66FF867C}">
                  <a14:compatExt spid="_x0000_s10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19</xdr:row>
          <xdr:rowOff>133350</xdr:rowOff>
        </xdr:from>
        <xdr:to>
          <xdr:col>0</xdr:col>
          <xdr:colOff>447675</xdr:colOff>
          <xdr:row>21</xdr:row>
          <xdr:rowOff>19050</xdr:rowOff>
        </xdr:to>
        <xdr:sp macro="" textlink="">
          <xdr:nvSpPr>
            <xdr:cNvPr id="10382" name="Check Box 142" hidden="1">
              <a:extLst>
                <a:ext uri="{63B3BB69-23CF-44E3-9099-C40C66FF867C}">
                  <a14:compatExt spid="_x0000_s10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30</xdr:row>
          <xdr:rowOff>123825</xdr:rowOff>
        </xdr:from>
        <xdr:to>
          <xdr:col>0</xdr:col>
          <xdr:colOff>457200</xdr:colOff>
          <xdr:row>32</xdr:row>
          <xdr:rowOff>9525</xdr:rowOff>
        </xdr:to>
        <xdr:sp macro="" textlink="">
          <xdr:nvSpPr>
            <xdr:cNvPr id="10383" name="Check Box 143" hidden="1">
              <a:extLst>
                <a:ext uri="{63B3BB69-23CF-44E3-9099-C40C66FF867C}">
                  <a14:compatExt spid="_x0000_s10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43</xdr:row>
          <xdr:rowOff>133350</xdr:rowOff>
        </xdr:from>
        <xdr:to>
          <xdr:col>0</xdr:col>
          <xdr:colOff>457200</xdr:colOff>
          <xdr:row>45</xdr:row>
          <xdr:rowOff>9525</xdr:rowOff>
        </xdr:to>
        <xdr:sp macro="" textlink="">
          <xdr:nvSpPr>
            <xdr:cNvPr id="10385" name="Check Box 145" hidden="1">
              <a:extLst>
                <a:ext uri="{63B3BB69-23CF-44E3-9099-C40C66FF867C}">
                  <a14:compatExt spid="_x0000_s10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46</xdr:row>
          <xdr:rowOff>133350</xdr:rowOff>
        </xdr:from>
        <xdr:to>
          <xdr:col>0</xdr:col>
          <xdr:colOff>457200</xdr:colOff>
          <xdr:row>48</xdr:row>
          <xdr:rowOff>9525</xdr:rowOff>
        </xdr:to>
        <xdr:sp macro="" textlink="">
          <xdr:nvSpPr>
            <xdr:cNvPr id="10387" name="Check Box 147" hidden="1">
              <a:extLst>
                <a:ext uri="{63B3BB69-23CF-44E3-9099-C40C66FF867C}">
                  <a14:compatExt spid="_x0000_s10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47</xdr:row>
          <xdr:rowOff>133350</xdr:rowOff>
        </xdr:from>
        <xdr:to>
          <xdr:col>0</xdr:col>
          <xdr:colOff>457200</xdr:colOff>
          <xdr:row>49</xdr:row>
          <xdr:rowOff>9525</xdr:rowOff>
        </xdr:to>
        <xdr:sp macro="" textlink="">
          <xdr:nvSpPr>
            <xdr:cNvPr id="10388" name="Check Box 148" hidden="1">
              <a:extLst>
                <a:ext uri="{63B3BB69-23CF-44E3-9099-C40C66FF867C}">
                  <a14:compatExt spid="_x0000_s10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48</xdr:row>
          <xdr:rowOff>133350</xdr:rowOff>
        </xdr:from>
        <xdr:to>
          <xdr:col>0</xdr:col>
          <xdr:colOff>457200</xdr:colOff>
          <xdr:row>50</xdr:row>
          <xdr:rowOff>9525</xdr:rowOff>
        </xdr:to>
        <xdr:sp macro="" textlink="">
          <xdr:nvSpPr>
            <xdr:cNvPr id="10389" name="Check Box 149" hidden="1">
              <a:extLst>
                <a:ext uri="{63B3BB69-23CF-44E3-9099-C40C66FF867C}">
                  <a14:compatExt spid="_x0000_s10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59</xdr:row>
          <xdr:rowOff>133350</xdr:rowOff>
        </xdr:from>
        <xdr:to>
          <xdr:col>0</xdr:col>
          <xdr:colOff>457200</xdr:colOff>
          <xdr:row>61</xdr:row>
          <xdr:rowOff>9525</xdr:rowOff>
        </xdr:to>
        <xdr:sp macro="" textlink="">
          <xdr:nvSpPr>
            <xdr:cNvPr id="10390" name="Check Box 150" hidden="1">
              <a:extLst>
                <a:ext uri="{63B3BB69-23CF-44E3-9099-C40C66FF867C}">
                  <a14:compatExt spid="_x0000_s10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57</xdr:row>
          <xdr:rowOff>133350</xdr:rowOff>
        </xdr:from>
        <xdr:to>
          <xdr:col>0</xdr:col>
          <xdr:colOff>457200</xdr:colOff>
          <xdr:row>59</xdr:row>
          <xdr:rowOff>9525</xdr:rowOff>
        </xdr:to>
        <xdr:sp macro="" textlink="">
          <xdr:nvSpPr>
            <xdr:cNvPr id="10391" name="Check Box 151" hidden="1">
              <a:extLst>
                <a:ext uri="{63B3BB69-23CF-44E3-9099-C40C66FF867C}">
                  <a14:compatExt spid="_x0000_s10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58</xdr:row>
          <xdr:rowOff>133350</xdr:rowOff>
        </xdr:from>
        <xdr:to>
          <xdr:col>0</xdr:col>
          <xdr:colOff>457200</xdr:colOff>
          <xdr:row>60</xdr:row>
          <xdr:rowOff>9525</xdr:rowOff>
        </xdr:to>
        <xdr:sp macro="" textlink="">
          <xdr:nvSpPr>
            <xdr:cNvPr id="10392" name="Check Box 152" hidden="1">
              <a:extLst>
                <a:ext uri="{63B3BB69-23CF-44E3-9099-C40C66FF867C}">
                  <a14:compatExt spid="_x0000_s10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72</xdr:row>
          <xdr:rowOff>133350</xdr:rowOff>
        </xdr:from>
        <xdr:to>
          <xdr:col>0</xdr:col>
          <xdr:colOff>466725</xdr:colOff>
          <xdr:row>74</xdr:row>
          <xdr:rowOff>9525</xdr:rowOff>
        </xdr:to>
        <xdr:sp macro="" textlink="">
          <xdr:nvSpPr>
            <xdr:cNvPr id="10393" name="Check Box 153" hidden="1">
              <a:extLst>
                <a:ext uri="{63B3BB69-23CF-44E3-9099-C40C66FF867C}">
                  <a14:compatExt spid="_x0000_s10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34</xdr:row>
          <xdr:rowOff>47625</xdr:rowOff>
        </xdr:from>
        <xdr:to>
          <xdr:col>0</xdr:col>
          <xdr:colOff>457200</xdr:colOff>
          <xdr:row>36</xdr:row>
          <xdr:rowOff>76200</xdr:rowOff>
        </xdr:to>
        <xdr:sp macro="" textlink="">
          <xdr:nvSpPr>
            <xdr:cNvPr id="10394" name="Check Box 154" hidden="1">
              <a:extLst>
                <a:ext uri="{63B3BB69-23CF-44E3-9099-C40C66FF867C}">
                  <a14:compatExt spid="_x0000_s10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32</xdr:row>
          <xdr:rowOff>133350</xdr:rowOff>
        </xdr:from>
        <xdr:to>
          <xdr:col>0</xdr:col>
          <xdr:colOff>457200</xdr:colOff>
          <xdr:row>34</xdr:row>
          <xdr:rowOff>9525</xdr:rowOff>
        </xdr:to>
        <xdr:sp macro="" textlink="">
          <xdr:nvSpPr>
            <xdr:cNvPr id="10395" name="Check Box 155" hidden="1">
              <a:extLst>
                <a:ext uri="{63B3BB69-23CF-44E3-9099-C40C66FF867C}">
                  <a14:compatExt spid="_x0000_s10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97</xdr:row>
          <xdr:rowOff>123825</xdr:rowOff>
        </xdr:from>
        <xdr:to>
          <xdr:col>0</xdr:col>
          <xdr:colOff>466725</xdr:colOff>
          <xdr:row>99</xdr:row>
          <xdr:rowOff>9525</xdr:rowOff>
        </xdr:to>
        <xdr:sp macro="" textlink="">
          <xdr:nvSpPr>
            <xdr:cNvPr id="10396" name="Check Box 156" hidden="1">
              <a:extLst>
                <a:ext uri="{63B3BB69-23CF-44E3-9099-C40C66FF867C}">
                  <a14:compatExt spid="_x0000_s10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24</xdr:row>
          <xdr:rowOff>123825</xdr:rowOff>
        </xdr:from>
        <xdr:to>
          <xdr:col>0</xdr:col>
          <xdr:colOff>447675</xdr:colOff>
          <xdr:row>26</xdr:row>
          <xdr:rowOff>28575</xdr:rowOff>
        </xdr:to>
        <xdr:sp macro="" textlink="">
          <xdr:nvSpPr>
            <xdr:cNvPr id="10397" name="Check Box 157" hidden="1">
              <a:extLst>
                <a:ext uri="{63B3BB69-23CF-44E3-9099-C40C66FF867C}">
                  <a14:compatExt spid="_x0000_s10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117</xdr:row>
          <xdr:rowOff>133350</xdr:rowOff>
        </xdr:from>
        <xdr:to>
          <xdr:col>0</xdr:col>
          <xdr:colOff>466725</xdr:colOff>
          <xdr:row>119</xdr:row>
          <xdr:rowOff>9525</xdr:rowOff>
        </xdr:to>
        <xdr:sp macro="" textlink="">
          <xdr:nvSpPr>
            <xdr:cNvPr id="10399" name="Check Box 159" hidden="1">
              <a:extLst>
                <a:ext uri="{63B3BB69-23CF-44E3-9099-C40C66FF867C}">
                  <a14:compatExt spid="_x0000_s10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116</xdr:row>
          <xdr:rowOff>133350</xdr:rowOff>
        </xdr:from>
        <xdr:to>
          <xdr:col>0</xdr:col>
          <xdr:colOff>466725</xdr:colOff>
          <xdr:row>118</xdr:row>
          <xdr:rowOff>9525</xdr:rowOff>
        </xdr:to>
        <xdr:sp macro="" textlink="">
          <xdr:nvSpPr>
            <xdr:cNvPr id="10400" name="Check Box 160" hidden="1">
              <a:extLst>
                <a:ext uri="{63B3BB69-23CF-44E3-9099-C40C66FF867C}">
                  <a14:compatExt spid="_x0000_s10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114</xdr:row>
          <xdr:rowOff>133350</xdr:rowOff>
        </xdr:from>
        <xdr:to>
          <xdr:col>0</xdr:col>
          <xdr:colOff>466725</xdr:colOff>
          <xdr:row>116</xdr:row>
          <xdr:rowOff>9525</xdr:rowOff>
        </xdr:to>
        <xdr:sp macro="" textlink="">
          <xdr:nvSpPr>
            <xdr:cNvPr id="10401" name="Check Box 161" hidden="1">
              <a:extLst>
                <a:ext uri="{63B3BB69-23CF-44E3-9099-C40C66FF867C}">
                  <a14:compatExt spid="_x0000_s10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112</xdr:row>
          <xdr:rowOff>161925</xdr:rowOff>
        </xdr:from>
        <xdr:to>
          <xdr:col>0</xdr:col>
          <xdr:colOff>466725</xdr:colOff>
          <xdr:row>114</xdr:row>
          <xdr:rowOff>9525</xdr:rowOff>
        </xdr:to>
        <xdr:sp macro="" textlink="">
          <xdr:nvSpPr>
            <xdr:cNvPr id="10402" name="Check Box 162" hidden="1">
              <a:extLst>
                <a:ext uri="{63B3BB69-23CF-44E3-9099-C40C66FF867C}">
                  <a14:compatExt spid="_x0000_s10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60</xdr:row>
          <xdr:rowOff>133350</xdr:rowOff>
        </xdr:from>
        <xdr:to>
          <xdr:col>0</xdr:col>
          <xdr:colOff>457200</xdr:colOff>
          <xdr:row>62</xdr:row>
          <xdr:rowOff>9525</xdr:rowOff>
        </xdr:to>
        <xdr:sp macro="" textlink="">
          <xdr:nvSpPr>
            <xdr:cNvPr id="10403" name="Check Box 163" hidden="1">
              <a:extLst>
                <a:ext uri="{63B3BB69-23CF-44E3-9099-C40C66FF867C}">
                  <a14:compatExt spid="_x0000_s10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49</xdr:row>
          <xdr:rowOff>133350</xdr:rowOff>
        </xdr:from>
        <xdr:to>
          <xdr:col>0</xdr:col>
          <xdr:colOff>457200</xdr:colOff>
          <xdr:row>51</xdr:row>
          <xdr:rowOff>9525</xdr:rowOff>
        </xdr:to>
        <xdr:sp macro="" textlink="">
          <xdr:nvSpPr>
            <xdr:cNvPr id="10404" name="Check Box 164" hidden="1">
              <a:extLst>
                <a:ext uri="{63B3BB69-23CF-44E3-9099-C40C66FF867C}">
                  <a14:compatExt spid="_x0000_s10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50</xdr:row>
          <xdr:rowOff>133350</xdr:rowOff>
        </xdr:from>
        <xdr:to>
          <xdr:col>0</xdr:col>
          <xdr:colOff>457200</xdr:colOff>
          <xdr:row>52</xdr:row>
          <xdr:rowOff>9525</xdr:rowOff>
        </xdr:to>
        <xdr:sp macro="" textlink="">
          <xdr:nvSpPr>
            <xdr:cNvPr id="10405" name="Check Box 165" hidden="1">
              <a:extLst>
                <a:ext uri="{63B3BB69-23CF-44E3-9099-C40C66FF867C}">
                  <a14:compatExt spid="_x0000_s10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37</xdr:row>
          <xdr:rowOff>133350</xdr:rowOff>
        </xdr:from>
        <xdr:to>
          <xdr:col>0</xdr:col>
          <xdr:colOff>457200</xdr:colOff>
          <xdr:row>39</xdr:row>
          <xdr:rowOff>9525</xdr:rowOff>
        </xdr:to>
        <xdr:sp macro="" textlink="">
          <xdr:nvSpPr>
            <xdr:cNvPr id="10406" name="Check Box 166" hidden="1">
              <a:extLst>
                <a:ext uri="{63B3BB69-23CF-44E3-9099-C40C66FF867C}">
                  <a14:compatExt spid="_x0000_s10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36</xdr:row>
          <xdr:rowOff>133350</xdr:rowOff>
        </xdr:from>
        <xdr:to>
          <xdr:col>0</xdr:col>
          <xdr:colOff>457200</xdr:colOff>
          <xdr:row>38</xdr:row>
          <xdr:rowOff>9525</xdr:rowOff>
        </xdr:to>
        <xdr:sp macro="" textlink="">
          <xdr:nvSpPr>
            <xdr:cNvPr id="10407" name="Check Box 167" hidden="1">
              <a:extLst>
                <a:ext uri="{63B3BB69-23CF-44E3-9099-C40C66FF867C}">
                  <a14:compatExt spid="_x0000_s10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35</xdr:row>
          <xdr:rowOff>123825</xdr:rowOff>
        </xdr:from>
        <xdr:to>
          <xdr:col>0</xdr:col>
          <xdr:colOff>457200</xdr:colOff>
          <xdr:row>37</xdr:row>
          <xdr:rowOff>9525</xdr:rowOff>
        </xdr:to>
        <xdr:sp macro="" textlink="">
          <xdr:nvSpPr>
            <xdr:cNvPr id="10408" name="Check Box 168" hidden="1">
              <a:extLst>
                <a:ext uri="{63B3BB69-23CF-44E3-9099-C40C66FF867C}">
                  <a14:compatExt spid="_x0000_s10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23</xdr:row>
          <xdr:rowOff>142875</xdr:rowOff>
        </xdr:from>
        <xdr:to>
          <xdr:col>0</xdr:col>
          <xdr:colOff>447675</xdr:colOff>
          <xdr:row>25</xdr:row>
          <xdr:rowOff>28575</xdr:rowOff>
        </xdr:to>
        <xdr:sp macro="" textlink="">
          <xdr:nvSpPr>
            <xdr:cNvPr id="10409" name="Check Box 169" hidden="1">
              <a:extLst>
                <a:ext uri="{63B3BB69-23CF-44E3-9099-C40C66FF867C}">
                  <a14:compatExt spid="_x0000_s10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13</xdr:row>
          <xdr:rowOff>142875</xdr:rowOff>
        </xdr:from>
        <xdr:to>
          <xdr:col>0</xdr:col>
          <xdr:colOff>447675</xdr:colOff>
          <xdr:row>15</xdr:row>
          <xdr:rowOff>19050</xdr:rowOff>
        </xdr:to>
        <xdr:sp macro="" textlink="">
          <xdr:nvSpPr>
            <xdr:cNvPr id="10410" name="Check Box 170" hidden="1">
              <a:extLst>
                <a:ext uri="{63B3BB69-23CF-44E3-9099-C40C66FF867C}">
                  <a14:compatExt spid="_x0000_s10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109</xdr:row>
          <xdr:rowOff>133350</xdr:rowOff>
        </xdr:from>
        <xdr:to>
          <xdr:col>0</xdr:col>
          <xdr:colOff>466725</xdr:colOff>
          <xdr:row>111</xdr:row>
          <xdr:rowOff>9525</xdr:rowOff>
        </xdr:to>
        <xdr:sp macro="" textlink="">
          <xdr:nvSpPr>
            <xdr:cNvPr id="10415" name="Check Box 175" hidden="1">
              <a:extLst>
                <a:ext uri="{63B3BB69-23CF-44E3-9099-C40C66FF867C}">
                  <a14:compatExt spid="_x0000_s10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33</xdr:row>
          <xdr:rowOff>133350</xdr:rowOff>
        </xdr:from>
        <xdr:to>
          <xdr:col>0</xdr:col>
          <xdr:colOff>457200</xdr:colOff>
          <xdr:row>35</xdr:row>
          <xdr:rowOff>9525</xdr:rowOff>
        </xdr:to>
        <xdr:sp macro="" textlink="">
          <xdr:nvSpPr>
            <xdr:cNvPr id="10416" name="Check Box 176" hidden="1">
              <a:extLst>
                <a:ext uri="{63B3BB69-23CF-44E3-9099-C40C66FF867C}">
                  <a14:compatExt spid="_x0000_s10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73</xdr:row>
          <xdr:rowOff>133350</xdr:rowOff>
        </xdr:from>
        <xdr:to>
          <xdr:col>0</xdr:col>
          <xdr:colOff>466725</xdr:colOff>
          <xdr:row>75</xdr:row>
          <xdr:rowOff>9525</xdr:rowOff>
        </xdr:to>
        <xdr:sp macro="" textlink="">
          <xdr:nvSpPr>
            <xdr:cNvPr id="10417" name="Check Box 177" hidden="1">
              <a:extLst>
                <a:ext uri="{63B3BB69-23CF-44E3-9099-C40C66FF867C}">
                  <a14:compatExt spid="_x0000_s10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54</xdr:row>
          <xdr:rowOff>133350</xdr:rowOff>
        </xdr:from>
        <xdr:to>
          <xdr:col>0</xdr:col>
          <xdr:colOff>457200</xdr:colOff>
          <xdr:row>56</xdr:row>
          <xdr:rowOff>9525</xdr:rowOff>
        </xdr:to>
        <xdr:sp macro="" textlink="">
          <xdr:nvSpPr>
            <xdr:cNvPr id="10418" name="Check Box 178" hidden="1">
              <a:extLst>
                <a:ext uri="{63B3BB69-23CF-44E3-9099-C40C66FF867C}">
                  <a14:compatExt spid="_x0000_s10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55</xdr:row>
          <xdr:rowOff>0</xdr:rowOff>
        </xdr:from>
        <xdr:to>
          <xdr:col>0</xdr:col>
          <xdr:colOff>457200</xdr:colOff>
          <xdr:row>56</xdr:row>
          <xdr:rowOff>57150</xdr:rowOff>
        </xdr:to>
        <xdr:sp macro="" textlink="">
          <xdr:nvSpPr>
            <xdr:cNvPr id="10419" name="Check Box 179" hidden="1">
              <a:extLst>
                <a:ext uri="{63B3BB69-23CF-44E3-9099-C40C66FF867C}">
                  <a14:compatExt spid="_x0000_s10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74</xdr:row>
          <xdr:rowOff>133350</xdr:rowOff>
        </xdr:from>
        <xdr:to>
          <xdr:col>0</xdr:col>
          <xdr:colOff>466725</xdr:colOff>
          <xdr:row>76</xdr:row>
          <xdr:rowOff>9525</xdr:rowOff>
        </xdr:to>
        <xdr:sp macro="" textlink="">
          <xdr:nvSpPr>
            <xdr:cNvPr id="10420" name="Check Box 180" hidden="1">
              <a:extLst>
                <a:ext uri="{63B3BB69-23CF-44E3-9099-C40C66FF867C}">
                  <a14:compatExt spid="_x0000_s10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91</xdr:row>
          <xdr:rowOff>152400</xdr:rowOff>
        </xdr:from>
        <xdr:to>
          <xdr:col>0</xdr:col>
          <xdr:colOff>457200</xdr:colOff>
          <xdr:row>94</xdr:row>
          <xdr:rowOff>0</xdr:rowOff>
        </xdr:to>
        <xdr:sp macro="" textlink="">
          <xdr:nvSpPr>
            <xdr:cNvPr id="10421" name="Check Box 181" hidden="1">
              <a:extLst>
                <a:ext uri="{63B3BB69-23CF-44E3-9099-C40C66FF867C}">
                  <a14:compatExt spid="_x0000_s10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89</xdr:row>
          <xdr:rowOff>133350</xdr:rowOff>
        </xdr:from>
        <xdr:to>
          <xdr:col>0</xdr:col>
          <xdr:colOff>457200</xdr:colOff>
          <xdr:row>91</xdr:row>
          <xdr:rowOff>9525</xdr:rowOff>
        </xdr:to>
        <xdr:sp macro="" textlink="">
          <xdr:nvSpPr>
            <xdr:cNvPr id="10422" name="Check Box 182" hidden="1">
              <a:extLst>
                <a:ext uri="{63B3BB69-23CF-44E3-9099-C40C66FF867C}">
                  <a14:compatExt spid="_x0000_s10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88</xdr:row>
          <xdr:rowOff>133350</xdr:rowOff>
        </xdr:from>
        <xdr:to>
          <xdr:col>0</xdr:col>
          <xdr:colOff>457200</xdr:colOff>
          <xdr:row>90</xdr:row>
          <xdr:rowOff>9525</xdr:rowOff>
        </xdr:to>
        <xdr:sp macro="" textlink="">
          <xdr:nvSpPr>
            <xdr:cNvPr id="10423" name="Check Box 183" hidden="1">
              <a:extLst>
                <a:ext uri="{63B3BB69-23CF-44E3-9099-C40C66FF867C}">
                  <a14:compatExt spid="_x0000_s10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90</xdr:row>
          <xdr:rowOff>123825</xdr:rowOff>
        </xdr:from>
        <xdr:to>
          <xdr:col>0</xdr:col>
          <xdr:colOff>457200</xdr:colOff>
          <xdr:row>92</xdr:row>
          <xdr:rowOff>9525</xdr:rowOff>
        </xdr:to>
        <xdr:sp macro="" textlink="">
          <xdr:nvSpPr>
            <xdr:cNvPr id="10424" name="Check Box 184" hidden="1">
              <a:extLst>
                <a:ext uri="{63B3BB69-23CF-44E3-9099-C40C66FF867C}">
                  <a14:compatExt spid="_x0000_s10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101</xdr:row>
          <xdr:rowOff>123825</xdr:rowOff>
        </xdr:from>
        <xdr:to>
          <xdr:col>0</xdr:col>
          <xdr:colOff>466725</xdr:colOff>
          <xdr:row>102</xdr:row>
          <xdr:rowOff>9525</xdr:rowOff>
        </xdr:to>
        <xdr:sp macro="" textlink="">
          <xdr:nvSpPr>
            <xdr:cNvPr id="10425" name="Check Box 185" hidden="1">
              <a:extLst>
                <a:ext uri="{63B3BB69-23CF-44E3-9099-C40C66FF867C}">
                  <a14:compatExt spid="_x0000_s10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7</xdr:row>
          <xdr:rowOff>133350</xdr:rowOff>
        </xdr:from>
        <xdr:to>
          <xdr:col>0</xdr:col>
          <xdr:colOff>447675</xdr:colOff>
          <xdr:row>9</xdr:row>
          <xdr:rowOff>9525</xdr:rowOff>
        </xdr:to>
        <xdr:sp macro="" textlink="">
          <xdr:nvSpPr>
            <xdr:cNvPr id="10426" name="Check Box 186" hidden="1">
              <a:extLst>
                <a:ext uri="{63B3BB69-23CF-44E3-9099-C40C66FF867C}">
                  <a14:compatExt spid="_x0000_s10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96</xdr:row>
          <xdr:rowOff>285750</xdr:rowOff>
        </xdr:from>
        <xdr:to>
          <xdr:col>0</xdr:col>
          <xdr:colOff>466725</xdr:colOff>
          <xdr:row>98</xdr:row>
          <xdr:rowOff>0</xdr:rowOff>
        </xdr:to>
        <xdr:sp macro="" textlink="">
          <xdr:nvSpPr>
            <xdr:cNvPr id="10432" name="Check Box 192" hidden="1">
              <a:extLst>
                <a:ext uri="{63B3BB69-23CF-44E3-9099-C40C66FF867C}">
                  <a14:compatExt spid="_x0000_s10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115</xdr:row>
          <xdr:rowOff>133350</xdr:rowOff>
        </xdr:from>
        <xdr:to>
          <xdr:col>0</xdr:col>
          <xdr:colOff>466725</xdr:colOff>
          <xdr:row>117</xdr:row>
          <xdr:rowOff>9525</xdr:rowOff>
        </xdr:to>
        <xdr:sp macro="" textlink="">
          <xdr:nvSpPr>
            <xdr:cNvPr id="10496" name="Check Box 256" hidden="1">
              <a:extLst>
                <a:ext uri="{63B3BB69-23CF-44E3-9099-C40C66FF867C}">
                  <a14:compatExt spid="_x0000_s1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113</xdr:row>
          <xdr:rowOff>152400</xdr:rowOff>
        </xdr:from>
        <xdr:to>
          <xdr:col>0</xdr:col>
          <xdr:colOff>466725</xdr:colOff>
          <xdr:row>115</xdr:row>
          <xdr:rowOff>28575</xdr:rowOff>
        </xdr:to>
        <xdr:sp macro="" textlink="">
          <xdr:nvSpPr>
            <xdr:cNvPr id="10503" name="Check Box 263" hidden="1">
              <a:extLst>
                <a:ext uri="{63B3BB69-23CF-44E3-9099-C40C66FF867C}">
                  <a14:compatExt spid="_x0000_s10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120</xdr:row>
          <xdr:rowOff>161925</xdr:rowOff>
        </xdr:from>
        <xdr:to>
          <xdr:col>0</xdr:col>
          <xdr:colOff>466725</xdr:colOff>
          <xdr:row>122</xdr:row>
          <xdr:rowOff>9525</xdr:rowOff>
        </xdr:to>
        <xdr:sp macro="" textlink="">
          <xdr:nvSpPr>
            <xdr:cNvPr id="10504" name="Check Box 264" hidden="1">
              <a:extLst>
                <a:ext uri="{63B3BB69-23CF-44E3-9099-C40C66FF867C}">
                  <a14:compatExt spid="_x0000_s10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121</xdr:row>
          <xdr:rowOff>133350</xdr:rowOff>
        </xdr:from>
        <xdr:to>
          <xdr:col>0</xdr:col>
          <xdr:colOff>466725</xdr:colOff>
          <xdr:row>123</xdr:row>
          <xdr:rowOff>9525</xdr:rowOff>
        </xdr:to>
        <xdr:sp macro="" textlink="">
          <xdr:nvSpPr>
            <xdr:cNvPr id="10556" name="Check Box 316" hidden="1">
              <a:extLst>
                <a:ext uri="{63B3BB69-23CF-44E3-9099-C40C66FF867C}">
                  <a14:compatExt spid="_x0000_s10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122</xdr:row>
          <xdr:rowOff>133350</xdr:rowOff>
        </xdr:from>
        <xdr:to>
          <xdr:col>0</xdr:col>
          <xdr:colOff>466725</xdr:colOff>
          <xdr:row>124</xdr:row>
          <xdr:rowOff>9525</xdr:rowOff>
        </xdr:to>
        <xdr:sp macro="" textlink="">
          <xdr:nvSpPr>
            <xdr:cNvPr id="10557" name="Check Box 317" hidden="1">
              <a:extLst>
                <a:ext uri="{63B3BB69-23CF-44E3-9099-C40C66FF867C}">
                  <a14:compatExt spid="_x0000_s10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123</xdr:row>
          <xdr:rowOff>133350</xdr:rowOff>
        </xdr:from>
        <xdr:to>
          <xdr:col>0</xdr:col>
          <xdr:colOff>466725</xdr:colOff>
          <xdr:row>125</xdr:row>
          <xdr:rowOff>9525</xdr:rowOff>
        </xdr:to>
        <xdr:sp macro="" textlink="">
          <xdr:nvSpPr>
            <xdr:cNvPr id="10558" name="Check Box 318" hidden="1">
              <a:extLst>
                <a:ext uri="{63B3BB69-23CF-44E3-9099-C40C66FF867C}">
                  <a14:compatExt spid="_x0000_s10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0</xdr:row>
      <xdr:rowOff>76200</xdr:rowOff>
    </xdr:from>
    <xdr:to>
      <xdr:col>16</xdr:col>
      <xdr:colOff>19050</xdr:colOff>
      <xdr:row>1</xdr:row>
      <xdr:rowOff>561975</xdr:rowOff>
    </xdr:to>
    <xdr:pic>
      <xdr:nvPicPr>
        <xdr:cNvPr id="349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76200"/>
          <a:ext cx="33242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225425</xdr:colOff>
      <xdr:row>2</xdr:row>
      <xdr:rowOff>276225</xdr:rowOff>
    </xdr:from>
    <xdr:to>
      <xdr:col>14</xdr:col>
      <xdr:colOff>47634</xdr:colOff>
      <xdr:row>2</xdr:row>
      <xdr:rowOff>552450</xdr:rowOff>
    </xdr:to>
    <xdr:sp macro="" textlink="">
      <xdr:nvSpPr>
        <xdr:cNvPr id="34819" name="AutoShape 3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3276600" y="1838325"/>
          <a:ext cx="2114550" cy="276225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60093"/>
            </a:gs>
            <a:gs pos="50000">
              <a:srgbClr val="FFFFFF"/>
            </a:gs>
            <a:gs pos="100000">
              <a:srgbClr val="D60093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Jump to Front Page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2809875</xdr:colOff>
      <xdr:row>0</xdr:row>
      <xdr:rowOff>38100</xdr:rowOff>
    </xdr:from>
    <xdr:to>
      <xdr:col>1</xdr:col>
      <xdr:colOff>457200</xdr:colOff>
      <xdr:row>1</xdr:row>
      <xdr:rowOff>523875</xdr:rowOff>
    </xdr:to>
    <xdr:pic>
      <xdr:nvPicPr>
        <xdr:cNvPr id="308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38100"/>
          <a:ext cx="33337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3330575</xdr:colOff>
      <xdr:row>2</xdr:row>
      <xdr:rowOff>133350</xdr:rowOff>
    </xdr:from>
    <xdr:to>
      <xdr:col>0</xdr:col>
      <xdr:colOff>5436630</xdr:colOff>
      <xdr:row>4</xdr:row>
      <xdr:rowOff>9525</xdr:rowOff>
    </xdr:to>
    <xdr:sp macro="" textlink="">
      <xdr:nvSpPr>
        <xdr:cNvPr id="30722" name="AutoShape 2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3324225" y="1695450"/>
          <a:ext cx="2114550" cy="276225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60093"/>
            </a:gs>
            <a:gs pos="50000">
              <a:srgbClr val="FFFFFF"/>
            </a:gs>
            <a:gs pos="100000">
              <a:srgbClr val="D60093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Jump to Front Page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28575</xdr:rowOff>
    </xdr:from>
    <xdr:to>
      <xdr:col>7</xdr:col>
      <xdr:colOff>647700</xdr:colOff>
      <xdr:row>1</xdr:row>
      <xdr:rowOff>1247775</xdr:rowOff>
    </xdr:to>
    <xdr:pic>
      <xdr:nvPicPr>
        <xdr:cNvPr id="9709" name="Picture 39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447675"/>
          <a:ext cx="36480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149225</xdr:colOff>
      <xdr:row>0</xdr:row>
      <xdr:rowOff>142875</xdr:rowOff>
    </xdr:from>
    <xdr:to>
      <xdr:col>1</xdr:col>
      <xdr:colOff>1292547</xdr:colOff>
      <xdr:row>1</xdr:row>
      <xdr:rowOff>0</xdr:rowOff>
    </xdr:to>
    <xdr:sp macro="" textlink="">
      <xdr:nvSpPr>
        <xdr:cNvPr id="9618" name="AutoShape 402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142875" y="142875"/>
          <a:ext cx="2114550" cy="276225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60093"/>
            </a:gs>
            <a:gs pos="50000">
              <a:srgbClr val="FFFFFF"/>
            </a:gs>
            <a:gs pos="100000">
              <a:srgbClr val="D60093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Jump to Front Page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1787525</xdr:colOff>
      <xdr:row>1</xdr:row>
      <xdr:rowOff>98425</xdr:rowOff>
    </xdr:from>
    <xdr:to>
      <xdr:col>5</xdr:col>
      <xdr:colOff>1086183</xdr:colOff>
      <xdr:row>1</xdr:row>
      <xdr:rowOff>374650</xdr:rowOff>
    </xdr:to>
    <xdr:sp macro="" textlink="">
      <xdr:nvSpPr>
        <xdr:cNvPr id="31747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3286125" y="1847850"/>
          <a:ext cx="2114550" cy="276225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60093"/>
            </a:gs>
            <a:gs pos="50000">
              <a:srgbClr val="FFFFFF"/>
            </a:gs>
            <a:gs pos="100000">
              <a:srgbClr val="D60093"/>
            </a:gs>
          </a:gsLst>
          <a:lin ang="5400000" scaled="1"/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Jump to Front Page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://www.afterthewedding.com.au/namechangekit.html" TargetMode="External"/><Relationship Id="rId7" Type="http://schemas.openxmlformats.org/officeDocument/2006/relationships/hyperlink" Target="http://58c84i-c-37s4mc1sfo41jr96h.hop.clickbank.net/?tid=SPREADSHEET" TargetMode="External"/><Relationship Id="rId2" Type="http://schemas.openxmlformats.org/officeDocument/2006/relationships/hyperlink" Target="http://fa45co1331vs5tcunyijtsiizl.hop.clickbank.net/?tid=SPREADSHEET" TargetMode="External"/><Relationship Id="rId1" Type="http://schemas.openxmlformats.org/officeDocument/2006/relationships/hyperlink" Target="http://fa45co1331vs5tcunyijtsiizl.hop.clickbank.net/?tid=SPREADSHEET" TargetMode="External"/><Relationship Id="rId6" Type="http://schemas.openxmlformats.org/officeDocument/2006/relationships/hyperlink" Target="http://882f5cxex5yp2l2prplui71rec.hop.clickbank.net/?tid=SPREADSHEET" TargetMode="External"/><Relationship Id="rId5" Type="http://schemas.openxmlformats.org/officeDocument/2006/relationships/hyperlink" Target="FREE%20post%20wedding%20checklist%20-%20everything%20you%20need%20to%20do%20after%20your%20wedding!" TargetMode="External"/><Relationship Id="rId4" Type="http://schemas.openxmlformats.org/officeDocument/2006/relationships/hyperlink" Target="http://www.afterthewedding.com.au/postwedding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1.xml"/><Relationship Id="rId21" Type="http://schemas.openxmlformats.org/officeDocument/2006/relationships/ctrlProp" Target="../ctrlProps/ctrlProp16.xml"/><Relationship Id="rId42" Type="http://schemas.openxmlformats.org/officeDocument/2006/relationships/ctrlProp" Target="../ctrlProps/ctrlProp37.xml"/><Relationship Id="rId47" Type="http://schemas.openxmlformats.org/officeDocument/2006/relationships/ctrlProp" Target="../ctrlProps/ctrlProp42.xml"/><Relationship Id="rId63" Type="http://schemas.openxmlformats.org/officeDocument/2006/relationships/ctrlProp" Target="../ctrlProps/ctrlProp58.xml"/><Relationship Id="rId68" Type="http://schemas.openxmlformats.org/officeDocument/2006/relationships/ctrlProp" Target="../ctrlProps/ctrlProp63.xml"/><Relationship Id="rId84" Type="http://schemas.openxmlformats.org/officeDocument/2006/relationships/ctrlProp" Target="../ctrlProps/ctrlProp79.xml"/><Relationship Id="rId89" Type="http://schemas.openxmlformats.org/officeDocument/2006/relationships/ctrlProp" Target="../ctrlProps/ctrlProp84.xml"/><Relationship Id="rId7" Type="http://schemas.openxmlformats.org/officeDocument/2006/relationships/ctrlProp" Target="../ctrlProps/ctrlProp2.xml"/><Relationship Id="rId71" Type="http://schemas.openxmlformats.org/officeDocument/2006/relationships/ctrlProp" Target="../ctrlProps/ctrlProp66.xml"/><Relationship Id="rId92" Type="http://schemas.openxmlformats.org/officeDocument/2006/relationships/ctrlProp" Target="../ctrlProps/ctrlProp87.xml"/><Relationship Id="rId2" Type="http://schemas.openxmlformats.org/officeDocument/2006/relationships/hyperlink" Target="http://www.afterthewedding.com.au/namechangekit.html" TargetMode="External"/><Relationship Id="rId16" Type="http://schemas.openxmlformats.org/officeDocument/2006/relationships/ctrlProp" Target="../ctrlProps/ctrlProp11.xml"/><Relationship Id="rId29" Type="http://schemas.openxmlformats.org/officeDocument/2006/relationships/ctrlProp" Target="../ctrlProps/ctrlProp24.xml"/><Relationship Id="rId11" Type="http://schemas.openxmlformats.org/officeDocument/2006/relationships/ctrlProp" Target="../ctrlProps/ctrlProp6.xml"/><Relationship Id="rId24" Type="http://schemas.openxmlformats.org/officeDocument/2006/relationships/ctrlProp" Target="../ctrlProps/ctrlProp19.xml"/><Relationship Id="rId32" Type="http://schemas.openxmlformats.org/officeDocument/2006/relationships/ctrlProp" Target="../ctrlProps/ctrlProp27.xml"/><Relationship Id="rId37" Type="http://schemas.openxmlformats.org/officeDocument/2006/relationships/ctrlProp" Target="../ctrlProps/ctrlProp32.xml"/><Relationship Id="rId40" Type="http://schemas.openxmlformats.org/officeDocument/2006/relationships/ctrlProp" Target="../ctrlProps/ctrlProp35.xml"/><Relationship Id="rId45" Type="http://schemas.openxmlformats.org/officeDocument/2006/relationships/ctrlProp" Target="../ctrlProps/ctrlProp40.xml"/><Relationship Id="rId53" Type="http://schemas.openxmlformats.org/officeDocument/2006/relationships/ctrlProp" Target="../ctrlProps/ctrlProp48.xml"/><Relationship Id="rId58" Type="http://schemas.openxmlformats.org/officeDocument/2006/relationships/ctrlProp" Target="../ctrlProps/ctrlProp53.xml"/><Relationship Id="rId66" Type="http://schemas.openxmlformats.org/officeDocument/2006/relationships/ctrlProp" Target="../ctrlProps/ctrlProp61.xml"/><Relationship Id="rId74" Type="http://schemas.openxmlformats.org/officeDocument/2006/relationships/ctrlProp" Target="../ctrlProps/ctrlProp69.xml"/><Relationship Id="rId79" Type="http://schemas.openxmlformats.org/officeDocument/2006/relationships/ctrlProp" Target="../ctrlProps/ctrlProp74.xml"/><Relationship Id="rId87" Type="http://schemas.openxmlformats.org/officeDocument/2006/relationships/ctrlProp" Target="../ctrlProps/ctrlProp82.xml"/><Relationship Id="rId102" Type="http://schemas.openxmlformats.org/officeDocument/2006/relationships/ctrlProp" Target="../ctrlProps/ctrlProp97.xml"/><Relationship Id="rId5" Type="http://schemas.openxmlformats.org/officeDocument/2006/relationships/vmlDrawing" Target="../drawings/vmlDrawing1.vml"/><Relationship Id="rId61" Type="http://schemas.openxmlformats.org/officeDocument/2006/relationships/ctrlProp" Target="../ctrlProps/ctrlProp56.xml"/><Relationship Id="rId82" Type="http://schemas.openxmlformats.org/officeDocument/2006/relationships/ctrlProp" Target="../ctrlProps/ctrlProp77.xml"/><Relationship Id="rId90" Type="http://schemas.openxmlformats.org/officeDocument/2006/relationships/ctrlProp" Target="../ctrlProps/ctrlProp85.xml"/><Relationship Id="rId95" Type="http://schemas.openxmlformats.org/officeDocument/2006/relationships/ctrlProp" Target="../ctrlProps/ctrlProp90.xml"/><Relationship Id="rId19" Type="http://schemas.openxmlformats.org/officeDocument/2006/relationships/ctrlProp" Target="../ctrlProps/ctrlProp14.xml"/><Relationship Id="rId14" Type="http://schemas.openxmlformats.org/officeDocument/2006/relationships/ctrlProp" Target="../ctrlProps/ctrlProp9.xml"/><Relationship Id="rId22" Type="http://schemas.openxmlformats.org/officeDocument/2006/relationships/ctrlProp" Target="../ctrlProps/ctrlProp17.xml"/><Relationship Id="rId27" Type="http://schemas.openxmlformats.org/officeDocument/2006/relationships/ctrlProp" Target="../ctrlProps/ctrlProp22.xml"/><Relationship Id="rId30" Type="http://schemas.openxmlformats.org/officeDocument/2006/relationships/ctrlProp" Target="../ctrlProps/ctrlProp25.xml"/><Relationship Id="rId35" Type="http://schemas.openxmlformats.org/officeDocument/2006/relationships/ctrlProp" Target="../ctrlProps/ctrlProp30.xml"/><Relationship Id="rId43" Type="http://schemas.openxmlformats.org/officeDocument/2006/relationships/ctrlProp" Target="../ctrlProps/ctrlProp38.xml"/><Relationship Id="rId48" Type="http://schemas.openxmlformats.org/officeDocument/2006/relationships/ctrlProp" Target="../ctrlProps/ctrlProp43.xml"/><Relationship Id="rId56" Type="http://schemas.openxmlformats.org/officeDocument/2006/relationships/ctrlProp" Target="../ctrlProps/ctrlProp51.xml"/><Relationship Id="rId64" Type="http://schemas.openxmlformats.org/officeDocument/2006/relationships/ctrlProp" Target="../ctrlProps/ctrlProp59.xml"/><Relationship Id="rId69" Type="http://schemas.openxmlformats.org/officeDocument/2006/relationships/ctrlProp" Target="../ctrlProps/ctrlProp64.xml"/><Relationship Id="rId77" Type="http://schemas.openxmlformats.org/officeDocument/2006/relationships/ctrlProp" Target="../ctrlProps/ctrlProp72.xml"/><Relationship Id="rId100" Type="http://schemas.openxmlformats.org/officeDocument/2006/relationships/ctrlProp" Target="../ctrlProps/ctrlProp95.xml"/><Relationship Id="rId105" Type="http://schemas.openxmlformats.org/officeDocument/2006/relationships/ctrlProp" Target="../ctrlProps/ctrlProp100.xml"/><Relationship Id="rId8" Type="http://schemas.openxmlformats.org/officeDocument/2006/relationships/ctrlProp" Target="../ctrlProps/ctrlProp3.xml"/><Relationship Id="rId51" Type="http://schemas.openxmlformats.org/officeDocument/2006/relationships/ctrlProp" Target="../ctrlProps/ctrlProp46.xml"/><Relationship Id="rId72" Type="http://schemas.openxmlformats.org/officeDocument/2006/relationships/ctrlProp" Target="../ctrlProps/ctrlProp67.xml"/><Relationship Id="rId80" Type="http://schemas.openxmlformats.org/officeDocument/2006/relationships/ctrlProp" Target="../ctrlProps/ctrlProp75.xml"/><Relationship Id="rId85" Type="http://schemas.openxmlformats.org/officeDocument/2006/relationships/ctrlProp" Target="../ctrlProps/ctrlProp80.xml"/><Relationship Id="rId93" Type="http://schemas.openxmlformats.org/officeDocument/2006/relationships/ctrlProp" Target="../ctrlProps/ctrlProp88.xml"/><Relationship Id="rId98" Type="http://schemas.openxmlformats.org/officeDocument/2006/relationships/ctrlProp" Target="../ctrlProps/ctrlProp93.xml"/><Relationship Id="rId3" Type="http://schemas.openxmlformats.org/officeDocument/2006/relationships/hyperlink" Target="http://www.newlywednamechange.co.uk/" TargetMode="Externa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25" Type="http://schemas.openxmlformats.org/officeDocument/2006/relationships/ctrlProp" Target="../ctrlProps/ctrlProp20.xml"/><Relationship Id="rId33" Type="http://schemas.openxmlformats.org/officeDocument/2006/relationships/ctrlProp" Target="../ctrlProps/ctrlProp28.xml"/><Relationship Id="rId38" Type="http://schemas.openxmlformats.org/officeDocument/2006/relationships/ctrlProp" Target="../ctrlProps/ctrlProp33.xml"/><Relationship Id="rId46" Type="http://schemas.openxmlformats.org/officeDocument/2006/relationships/ctrlProp" Target="../ctrlProps/ctrlProp41.xml"/><Relationship Id="rId59" Type="http://schemas.openxmlformats.org/officeDocument/2006/relationships/ctrlProp" Target="../ctrlProps/ctrlProp54.xml"/><Relationship Id="rId67" Type="http://schemas.openxmlformats.org/officeDocument/2006/relationships/ctrlProp" Target="../ctrlProps/ctrlProp62.xml"/><Relationship Id="rId103" Type="http://schemas.openxmlformats.org/officeDocument/2006/relationships/ctrlProp" Target="../ctrlProps/ctrlProp98.xml"/><Relationship Id="rId20" Type="http://schemas.openxmlformats.org/officeDocument/2006/relationships/ctrlProp" Target="../ctrlProps/ctrlProp15.xml"/><Relationship Id="rId41" Type="http://schemas.openxmlformats.org/officeDocument/2006/relationships/ctrlProp" Target="../ctrlProps/ctrlProp36.xml"/><Relationship Id="rId54" Type="http://schemas.openxmlformats.org/officeDocument/2006/relationships/ctrlProp" Target="../ctrlProps/ctrlProp49.xml"/><Relationship Id="rId62" Type="http://schemas.openxmlformats.org/officeDocument/2006/relationships/ctrlProp" Target="../ctrlProps/ctrlProp57.xml"/><Relationship Id="rId70" Type="http://schemas.openxmlformats.org/officeDocument/2006/relationships/ctrlProp" Target="../ctrlProps/ctrlProp65.xml"/><Relationship Id="rId75" Type="http://schemas.openxmlformats.org/officeDocument/2006/relationships/ctrlProp" Target="../ctrlProps/ctrlProp70.xml"/><Relationship Id="rId83" Type="http://schemas.openxmlformats.org/officeDocument/2006/relationships/ctrlProp" Target="../ctrlProps/ctrlProp78.xml"/><Relationship Id="rId88" Type="http://schemas.openxmlformats.org/officeDocument/2006/relationships/ctrlProp" Target="../ctrlProps/ctrlProp83.xml"/><Relationship Id="rId91" Type="http://schemas.openxmlformats.org/officeDocument/2006/relationships/ctrlProp" Target="../ctrlProps/ctrlProp86.xml"/><Relationship Id="rId96" Type="http://schemas.openxmlformats.org/officeDocument/2006/relationships/ctrlProp" Target="../ctrlProps/ctrlProp91.xml"/><Relationship Id="rId1" Type="http://schemas.openxmlformats.org/officeDocument/2006/relationships/hyperlink" Target="http://www.afterthewedding.com.au/postwedding.html" TargetMode="External"/><Relationship Id="rId6" Type="http://schemas.openxmlformats.org/officeDocument/2006/relationships/ctrlProp" Target="../ctrlProps/ctrlProp1.xml"/><Relationship Id="rId15" Type="http://schemas.openxmlformats.org/officeDocument/2006/relationships/ctrlProp" Target="../ctrlProps/ctrlProp10.xml"/><Relationship Id="rId23" Type="http://schemas.openxmlformats.org/officeDocument/2006/relationships/ctrlProp" Target="../ctrlProps/ctrlProp18.xml"/><Relationship Id="rId28" Type="http://schemas.openxmlformats.org/officeDocument/2006/relationships/ctrlProp" Target="../ctrlProps/ctrlProp23.xml"/><Relationship Id="rId36" Type="http://schemas.openxmlformats.org/officeDocument/2006/relationships/ctrlProp" Target="../ctrlProps/ctrlProp31.xml"/><Relationship Id="rId49" Type="http://schemas.openxmlformats.org/officeDocument/2006/relationships/ctrlProp" Target="../ctrlProps/ctrlProp44.xml"/><Relationship Id="rId57" Type="http://schemas.openxmlformats.org/officeDocument/2006/relationships/ctrlProp" Target="../ctrlProps/ctrlProp52.xml"/><Relationship Id="rId106" Type="http://schemas.openxmlformats.org/officeDocument/2006/relationships/ctrlProp" Target="../ctrlProps/ctrlProp101.xml"/><Relationship Id="rId10" Type="http://schemas.openxmlformats.org/officeDocument/2006/relationships/ctrlProp" Target="../ctrlProps/ctrlProp5.xml"/><Relationship Id="rId31" Type="http://schemas.openxmlformats.org/officeDocument/2006/relationships/ctrlProp" Target="../ctrlProps/ctrlProp26.xml"/><Relationship Id="rId44" Type="http://schemas.openxmlformats.org/officeDocument/2006/relationships/ctrlProp" Target="../ctrlProps/ctrlProp39.xml"/><Relationship Id="rId52" Type="http://schemas.openxmlformats.org/officeDocument/2006/relationships/ctrlProp" Target="../ctrlProps/ctrlProp47.xml"/><Relationship Id="rId60" Type="http://schemas.openxmlformats.org/officeDocument/2006/relationships/ctrlProp" Target="../ctrlProps/ctrlProp55.xml"/><Relationship Id="rId65" Type="http://schemas.openxmlformats.org/officeDocument/2006/relationships/ctrlProp" Target="../ctrlProps/ctrlProp60.xml"/><Relationship Id="rId73" Type="http://schemas.openxmlformats.org/officeDocument/2006/relationships/ctrlProp" Target="../ctrlProps/ctrlProp68.xml"/><Relationship Id="rId78" Type="http://schemas.openxmlformats.org/officeDocument/2006/relationships/ctrlProp" Target="../ctrlProps/ctrlProp73.xml"/><Relationship Id="rId81" Type="http://schemas.openxmlformats.org/officeDocument/2006/relationships/ctrlProp" Target="../ctrlProps/ctrlProp76.xml"/><Relationship Id="rId86" Type="http://schemas.openxmlformats.org/officeDocument/2006/relationships/ctrlProp" Target="../ctrlProps/ctrlProp81.xml"/><Relationship Id="rId94" Type="http://schemas.openxmlformats.org/officeDocument/2006/relationships/ctrlProp" Target="../ctrlProps/ctrlProp89.xml"/><Relationship Id="rId99" Type="http://schemas.openxmlformats.org/officeDocument/2006/relationships/ctrlProp" Target="../ctrlProps/ctrlProp94.xml"/><Relationship Id="rId101" Type="http://schemas.openxmlformats.org/officeDocument/2006/relationships/ctrlProp" Target="../ctrlProps/ctrlProp96.xml"/><Relationship Id="rId4" Type="http://schemas.openxmlformats.org/officeDocument/2006/relationships/drawing" Target="../drawings/drawing5.xml"/><Relationship Id="rId9" Type="http://schemas.openxmlformats.org/officeDocument/2006/relationships/ctrlProp" Target="../ctrlProps/ctrlProp4.xml"/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39" Type="http://schemas.openxmlformats.org/officeDocument/2006/relationships/ctrlProp" Target="../ctrlProps/ctrlProp34.xml"/><Relationship Id="rId34" Type="http://schemas.openxmlformats.org/officeDocument/2006/relationships/ctrlProp" Target="../ctrlProps/ctrlProp29.xml"/><Relationship Id="rId50" Type="http://schemas.openxmlformats.org/officeDocument/2006/relationships/ctrlProp" Target="../ctrlProps/ctrlProp45.xml"/><Relationship Id="rId55" Type="http://schemas.openxmlformats.org/officeDocument/2006/relationships/ctrlProp" Target="../ctrlProps/ctrlProp50.xml"/><Relationship Id="rId76" Type="http://schemas.openxmlformats.org/officeDocument/2006/relationships/ctrlProp" Target="../ctrlProps/ctrlProp71.xml"/><Relationship Id="rId97" Type="http://schemas.openxmlformats.org/officeDocument/2006/relationships/ctrlProp" Target="../ctrlProps/ctrlProp92.xml"/><Relationship Id="rId104" Type="http://schemas.openxmlformats.org/officeDocument/2006/relationships/ctrlProp" Target="../ctrlProps/ctrlProp9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E34:J43"/>
  <sheetViews>
    <sheetView showGridLines="0" topLeftCell="A25" workbookViewId="0">
      <selection activeCell="K35" sqref="K35"/>
    </sheetView>
  </sheetViews>
  <sheetFormatPr defaultColWidth="8.85546875" defaultRowHeight="13.5" x14ac:dyDescent="0.25"/>
  <cols>
    <col min="1" max="6" width="8.85546875" style="26"/>
    <col min="7" max="7" width="19.28515625" style="26" customWidth="1"/>
    <col min="8" max="8" width="8.85546875" style="26"/>
    <col min="9" max="9" width="17.140625" style="26" customWidth="1"/>
    <col min="10" max="16384" width="8.85546875" style="26"/>
  </cols>
  <sheetData>
    <row r="34" spans="5:10" ht="18.75" x14ac:dyDescent="0.3">
      <c r="I34" s="141"/>
    </row>
    <row r="35" spans="5:10" ht="15.75" x14ac:dyDescent="0.25">
      <c r="F35" s="142"/>
    </row>
    <row r="37" spans="5:10" ht="15.75" x14ac:dyDescent="0.25">
      <c r="E37" s="146"/>
      <c r="F37" s="147" t="s">
        <v>313</v>
      </c>
      <c r="G37" s="148"/>
      <c r="H37" s="148"/>
      <c r="I37" s="143"/>
      <c r="J37" s="144"/>
    </row>
    <row r="38" spans="5:10" x14ac:dyDescent="0.25">
      <c r="F38" s="127" t="s">
        <v>374</v>
      </c>
    </row>
    <row r="39" spans="5:10" x14ac:dyDescent="0.25">
      <c r="F39" s="127" t="s">
        <v>372</v>
      </c>
      <c r="I39" s="127" t="s">
        <v>373</v>
      </c>
    </row>
    <row r="42" spans="5:10" x14ac:dyDescent="0.25">
      <c r="F42" s="145" t="s">
        <v>377</v>
      </c>
      <c r="G42" s="145"/>
      <c r="H42" s="145"/>
      <c r="I42" s="145"/>
      <c r="J42" s="145"/>
    </row>
    <row r="43" spans="5:10" x14ac:dyDescent="0.25">
      <c r="F43" s="145" t="s">
        <v>378</v>
      </c>
      <c r="G43" s="145"/>
      <c r="H43" s="145"/>
      <c r="I43" s="145"/>
      <c r="J43" s="145"/>
    </row>
  </sheetData>
  <mergeCells count="2">
    <mergeCell ref="F42:J42"/>
    <mergeCell ref="F43:J43"/>
  </mergeCells>
  <pageMargins left="0.74803149606299213" right="0.74803149606299213" top="0.98425196850393704" bottom="0.98425196850393704" header="0.51181102362204722" footer="0.51181102362204722"/>
  <pageSetup paperSize="9" scale="84" fitToHeight="2" orientation="portrait" horizontalDpi="4294967293" verticalDpi="0"/>
  <headerFooter alignWithMargins="0">
    <oddFooter xml:space="preserve">&amp;L&amp;D, &amp;T&amp;R&amp;8Copyright 2006 Phillip and Vanessa Jordan  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J37"/>
  <sheetViews>
    <sheetView showGridLines="0" zoomScaleNormal="100" workbookViewId="0">
      <selection activeCell="A4" sqref="A4"/>
    </sheetView>
  </sheetViews>
  <sheetFormatPr defaultRowHeight="13.5" x14ac:dyDescent="0.25"/>
  <cols>
    <col min="1" max="1" width="26.7109375" style="26" bestFit="1" customWidth="1"/>
    <col min="2" max="2" width="9.140625" style="27"/>
    <col min="3" max="3" width="34" style="26" bestFit="1" customWidth="1"/>
    <col min="4" max="4" width="9.140625" style="26"/>
    <col min="5" max="5" width="9.140625" style="27"/>
    <col min="6" max="16384" width="9.140625" style="26"/>
  </cols>
  <sheetData>
    <row r="1" spans="1:10" ht="26.25" customHeigh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</row>
    <row r="3" spans="1:10" ht="14.25" thickBot="1" x14ac:dyDescent="0.3"/>
    <row r="4" spans="1:10" s="31" customFormat="1" ht="15.75" customHeight="1" x14ac:dyDescent="0.25">
      <c r="A4" s="44" t="s">
        <v>228</v>
      </c>
      <c r="B4" s="28"/>
      <c r="C4" s="29"/>
      <c r="D4" s="29"/>
      <c r="E4" s="30"/>
    </row>
    <row r="5" spans="1:10" ht="207.75" customHeight="1" thickBot="1" x14ac:dyDescent="0.3">
      <c r="A5" s="32"/>
      <c r="B5" s="33"/>
      <c r="C5" s="33"/>
      <c r="D5" s="33"/>
      <c r="E5" s="34"/>
    </row>
    <row r="7" spans="1:10" x14ac:dyDescent="0.25">
      <c r="A7" s="35" t="s">
        <v>229</v>
      </c>
      <c r="B7" s="36"/>
    </row>
    <row r="8" spans="1:10" x14ac:dyDescent="0.25">
      <c r="A8" s="35" t="s">
        <v>230</v>
      </c>
      <c r="B8" s="36"/>
    </row>
    <row r="9" spans="1:10" x14ac:dyDescent="0.25">
      <c r="A9" s="35" t="s">
        <v>231</v>
      </c>
      <c r="B9" s="36"/>
    </row>
    <row r="10" spans="1:10" x14ac:dyDescent="0.25">
      <c r="A10" s="35" t="s">
        <v>232</v>
      </c>
      <c r="B10" s="36"/>
    </row>
    <row r="11" spans="1:10" x14ac:dyDescent="0.25">
      <c r="A11" s="35" t="s">
        <v>233</v>
      </c>
      <c r="B11" s="36"/>
      <c r="D11" s="37"/>
    </row>
    <row r="12" spans="1:10" x14ac:dyDescent="0.25">
      <c r="B12" s="38"/>
      <c r="D12" s="37"/>
      <c r="E12" s="38"/>
    </row>
    <row r="14" spans="1:10" x14ac:dyDescent="0.25">
      <c r="D14" s="31"/>
      <c r="E14" s="39"/>
    </row>
    <row r="16" spans="1:10" x14ac:dyDescent="0.25">
      <c r="A16" s="31"/>
    </row>
    <row r="22" spans="1:5" x14ac:dyDescent="0.25">
      <c r="D22" s="37"/>
    </row>
    <row r="23" spans="1:5" x14ac:dyDescent="0.25">
      <c r="B23" s="38"/>
      <c r="D23" s="37"/>
      <c r="E23" s="38"/>
    </row>
    <row r="25" spans="1:5" x14ac:dyDescent="0.25">
      <c r="D25" s="31"/>
      <c r="E25" s="39"/>
    </row>
    <row r="26" spans="1:5" x14ac:dyDescent="0.25">
      <c r="A26" s="31"/>
    </row>
    <row r="31" spans="1:5" x14ac:dyDescent="0.25">
      <c r="A31" s="40"/>
      <c r="B31" s="41"/>
    </row>
    <row r="33" spans="1:4" x14ac:dyDescent="0.25">
      <c r="A33" s="31"/>
    </row>
    <row r="34" spans="1:4" x14ac:dyDescent="0.25">
      <c r="D34" s="42"/>
    </row>
    <row r="37" spans="1:4" x14ac:dyDescent="0.25">
      <c r="A37" s="43"/>
    </row>
  </sheetData>
  <mergeCells count="2">
    <mergeCell ref="A5:E5"/>
    <mergeCell ref="A1:J1"/>
  </mergeCells>
  <pageMargins left="0.74803149606299213" right="0.74803149606299213" top="0.98425196850393704" bottom="0.98425196850393704" header="0.51181102362204722" footer="0.51181102362204722"/>
  <pageSetup paperSize="9" scale="65" fitToHeight="2" orientation="portrait" horizontalDpi="4294967293" verticalDpi="0"/>
  <headerFooter alignWithMargins="0">
    <oddFooter xml:space="preserve">&amp;L&amp;D, &amp;T&amp;R&amp;8Copyright 2006 Phillip and Vanessa Jordan   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B31"/>
  <sheetViews>
    <sheetView workbookViewId="0">
      <selection activeCell="D1" sqref="D1"/>
    </sheetView>
  </sheetViews>
  <sheetFormatPr defaultRowHeight="13.5" x14ac:dyDescent="0.25"/>
  <cols>
    <col min="1" max="1" width="44.28515625" style="26" customWidth="1"/>
    <col min="2" max="2" width="86.42578125" style="26" bestFit="1" customWidth="1"/>
    <col min="3" max="16384" width="9.140625" style="26"/>
  </cols>
  <sheetData>
    <row r="1" spans="1:2" ht="138.75" customHeight="1" x14ac:dyDescent="0.4">
      <c r="A1" s="45" t="s">
        <v>256</v>
      </c>
      <c r="B1" s="45"/>
    </row>
    <row r="2" spans="1:2" ht="66.75" customHeight="1" x14ac:dyDescent="0.25">
      <c r="A2" s="46" t="s">
        <v>255</v>
      </c>
      <c r="B2" s="47"/>
    </row>
    <row r="4" spans="1:2" ht="22.5" customHeight="1" thickBot="1" x14ac:dyDescent="0.3">
      <c r="A4" s="53" t="s">
        <v>168</v>
      </c>
      <c r="B4" s="53"/>
    </row>
    <row r="5" spans="1:2" ht="4.5" customHeight="1" thickTop="1" x14ac:dyDescent="0.25"/>
    <row r="6" spans="1:2" ht="12.75" customHeight="1" x14ac:dyDescent="0.25">
      <c r="A6" s="48" t="s">
        <v>169</v>
      </c>
      <c r="B6" s="48"/>
    </row>
    <row r="7" spans="1:2" x14ac:dyDescent="0.25">
      <c r="A7" s="49" t="s">
        <v>172</v>
      </c>
      <c r="B7" s="49"/>
    </row>
    <row r="8" spans="1:2" x14ac:dyDescent="0.25">
      <c r="A8" s="49" t="s">
        <v>252</v>
      </c>
      <c r="B8" s="49"/>
    </row>
    <row r="9" spans="1:2" x14ac:dyDescent="0.25">
      <c r="A9" s="49" t="s">
        <v>254</v>
      </c>
      <c r="B9" s="49"/>
    </row>
    <row r="10" spans="1:2" x14ac:dyDescent="0.25">
      <c r="A10" s="50" t="s">
        <v>253</v>
      </c>
      <c r="B10" s="49"/>
    </row>
    <row r="11" spans="1:2" x14ac:dyDescent="0.25">
      <c r="A11" s="51" t="s">
        <v>170</v>
      </c>
      <c r="B11" s="51"/>
    </row>
    <row r="12" spans="1:2" x14ac:dyDescent="0.25">
      <c r="A12" s="50" t="s">
        <v>173</v>
      </c>
      <c r="B12" s="49"/>
    </row>
    <row r="13" spans="1:2" x14ac:dyDescent="0.25">
      <c r="A13" s="50" t="s">
        <v>183</v>
      </c>
      <c r="B13" s="50"/>
    </row>
    <row r="14" spans="1:2" x14ac:dyDescent="0.25">
      <c r="A14" s="50" t="s">
        <v>174</v>
      </c>
      <c r="B14" s="49"/>
    </row>
    <row r="15" spans="1:2" x14ac:dyDescent="0.25">
      <c r="A15" s="50" t="s">
        <v>177</v>
      </c>
      <c r="B15" s="49"/>
    </row>
    <row r="16" spans="1:2" x14ac:dyDescent="0.25">
      <c r="A16" s="50" t="s">
        <v>180</v>
      </c>
      <c r="B16" s="49"/>
    </row>
    <row r="17" spans="1:2" x14ac:dyDescent="0.25">
      <c r="A17" s="50" t="s">
        <v>175</v>
      </c>
      <c r="B17" s="49"/>
    </row>
    <row r="18" spans="1:2" x14ac:dyDescent="0.25">
      <c r="A18" s="50" t="s">
        <v>176</v>
      </c>
      <c r="B18" s="49"/>
    </row>
    <row r="19" spans="1:2" x14ac:dyDescent="0.25">
      <c r="A19" s="50" t="s">
        <v>181</v>
      </c>
      <c r="B19" s="49"/>
    </row>
    <row r="20" spans="1:2" x14ac:dyDescent="0.25">
      <c r="A20" s="49" t="s">
        <v>178</v>
      </c>
      <c r="B20" s="49"/>
    </row>
    <row r="21" spans="1:2" x14ac:dyDescent="0.25">
      <c r="A21" s="50" t="s">
        <v>184</v>
      </c>
      <c r="B21" s="50"/>
    </row>
    <row r="22" spans="1:2" x14ac:dyDescent="0.25">
      <c r="A22" s="49" t="s">
        <v>179</v>
      </c>
      <c r="B22" s="49"/>
    </row>
    <row r="23" spans="1:2" x14ac:dyDescent="0.25">
      <c r="A23" s="50" t="s">
        <v>182</v>
      </c>
      <c r="B23" s="49"/>
    </row>
    <row r="24" spans="1:2" x14ac:dyDescent="0.25">
      <c r="A24" s="49"/>
      <c r="B24" s="49"/>
    </row>
    <row r="25" spans="1:2" x14ac:dyDescent="0.25">
      <c r="A25" s="49"/>
      <c r="B25" s="49"/>
    </row>
    <row r="26" spans="1:2" x14ac:dyDescent="0.25">
      <c r="A26" s="51" t="s">
        <v>171</v>
      </c>
      <c r="B26" s="51"/>
    </row>
    <row r="27" spans="1:2" x14ac:dyDescent="0.25">
      <c r="A27" s="52"/>
      <c r="B27" s="52"/>
    </row>
    <row r="28" spans="1:2" x14ac:dyDescent="0.25">
      <c r="A28" s="52"/>
      <c r="B28" s="52"/>
    </row>
    <row r="29" spans="1:2" x14ac:dyDescent="0.25">
      <c r="A29" s="49"/>
      <c r="B29" s="49"/>
    </row>
    <row r="30" spans="1:2" x14ac:dyDescent="0.25">
      <c r="A30" s="49"/>
      <c r="B30" s="49"/>
    </row>
    <row r="31" spans="1:2" x14ac:dyDescent="0.25">
      <c r="A31" s="49"/>
      <c r="B31" s="49"/>
    </row>
  </sheetData>
  <mergeCells count="8">
    <mergeCell ref="A1:B1"/>
    <mergeCell ref="A27:B27"/>
    <mergeCell ref="A28:B28"/>
    <mergeCell ref="A4:B4"/>
    <mergeCell ref="A6:B6"/>
    <mergeCell ref="A11:B11"/>
    <mergeCell ref="A26:B26"/>
    <mergeCell ref="A2:B2"/>
  </mergeCells>
  <pageMargins left="0.74803149606299213" right="0.74803149606299213" top="0.98425196850393704" bottom="0.98425196850393704" header="0.51181102362204722" footer="0.51181102362204722"/>
  <pageSetup paperSize="9" scale="67" orientation="portrait" horizontalDpi="300" verticalDpi="300"/>
  <headerFooter alignWithMargins="0">
    <oddFooter xml:space="preserve">&amp;L&amp;D, &amp;T&amp;R&amp;8Copyright 2006 Phillip and Vanessa Jordan   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55"/>
  <sheetViews>
    <sheetView showGridLines="0" workbookViewId="0">
      <selection activeCell="A30" sqref="A30:K30"/>
    </sheetView>
  </sheetViews>
  <sheetFormatPr defaultColWidth="8.85546875" defaultRowHeight="13.5" x14ac:dyDescent="0.25"/>
  <cols>
    <col min="1" max="4" width="8.85546875" style="26"/>
    <col min="5" max="5" width="2.28515625" style="26" customWidth="1"/>
    <col min="6" max="16384" width="8.85546875" style="26"/>
  </cols>
  <sheetData>
    <row r="2" spans="1:19" x14ac:dyDescent="0.25">
      <c r="A2" s="146"/>
      <c r="B2" s="155" t="s">
        <v>397</v>
      </c>
      <c r="C2" s="146"/>
      <c r="D2" s="146"/>
      <c r="E2" s="146"/>
      <c r="F2" s="146"/>
      <c r="G2" s="146"/>
      <c r="H2" s="146"/>
      <c r="I2" s="155" t="s">
        <v>379</v>
      </c>
      <c r="J2" s="146"/>
      <c r="K2" s="146"/>
      <c r="L2" s="146"/>
      <c r="M2" s="146"/>
      <c r="N2" s="146"/>
      <c r="O2" s="146"/>
      <c r="P2" s="146"/>
      <c r="Q2" s="156" t="s">
        <v>394</v>
      </c>
      <c r="R2" s="146"/>
      <c r="S2" s="146"/>
    </row>
    <row r="4" spans="1:19" x14ac:dyDescent="0.25">
      <c r="B4" s="26" t="s">
        <v>398</v>
      </c>
      <c r="I4" s="26" t="s">
        <v>389</v>
      </c>
      <c r="Q4" s="26" t="s">
        <v>395</v>
      </c>
    </row>
    <row r="5" spans="1:19" x14ac:dyDescent="0.25">
      <c r="B5" s="26" t="s">
        <v>399</v>
      </c>
      <c r="I5" s="26" t="s">
        <v>390</v>
      </c>
      <c r="Q5" s="125" t="s">
        <v>396</v>
      </c>
    </row>
    <row r="6" spans="1:19" x14ac:dyDescent="0.25">
      <c r="I6" s="26" t="s">
        <v>391</v>
      </c>
    </row>
    <row r="7" spans="1:19" x14ac:dyDescent="0.25">
      <c r="B7" s="125" t="s">
        <v>400</v>
      </c>
    </row>
    <row r="8" spans="1:19" x14ac:dyDescent="0.25">
      <c r="I8" s="125" t="s">
        <v>392</v>
      </c>
    </row>
    <row r="9" spans="1:19" x14ac:dyDescent="0.25">
      <c r="I9" s="26" t="s">
        <v>393</v>
      </c>
    </row>
    <row r="14" spans="1:19" ht="13.5" customHeight="1" x14ac:dyDescent="0.25"/>
    <row r="26" spans="1:17" x14ac:dyDescent="0.25">
      <c r="I26" s="127"/>
      <c r="Q26" s="127"/>
    </row>
    <row r="27" spans="1:17" x14ac:dyDescent="0.25">
      <c r="I27" s="127"/>
      <c r="Q27" s="149"/>
    </row>
    <row r="30" spans="1:17" x14ac:dyDescent="0.25">
      <c r="A30" s="146"/>
      <c r="B30" s="156" t="s">
        <v>380</v>
      </c>
      <c r="C30" s="146"/>
      <c r="D30" s="146"/>
      <c r="E30" s="146"/>
      <c r="F30" s="146"/>
      <c r="G30" s="146"/>
      <c r="H30" s="146"/>
      <c r="I30" s="155" t="s">
        <v>401</v>
      </c>
      <c r="J30" s="146"/>
      <c r="K30" s="146"/>
    </row>
    <row r="31" spans="1:17" x14ac:dyDescent="0.25">
      <c r="B31" s="49"/>
      <c r="C31" s="49"/>
      <c r="D31" s="49"/>
      <c r="E31" s="49"/>
    </row>
    <row r="32" spans="1:17" x14ac:dyDescent="0.25">
      <c r="B32" s="49" t="s">
        <v>381</v>
      </c>
      <c r="C32" s="49"/>
      <c r="D32" s="49"/>
      <c r="E32" s="49"/>
      <c r="I32" s="26" t="s">
        <v>403</v>
      </c>
    </row>
    <row r="33" spans="2:17" x14ac:dyDescent="0.25">
      <c r="B33" s="49" t="s">
        <v>382</v>
      </c>
      <c r="C33" s="49"/>
      <c r="D33" s="49"/>
      <c r="E33" s="49"/>
    </row>
    <row r="34" spans="2:17" x14ac:dyDescent="0.25">
      <c r="B34" s="50" t="s">
        <v>383</v>
      </c>
      <c r="C34" s="49"/>
      <c r="D34" s="49"/>
      <c r="E34" s="49"/>
      <c r="I34" s="26" t="s">
        <v>404</v>
      </c>
    </row>
    <row r="35" spans="2:17" x14ac:dyDescent="0.25">
      <c r="B35" s="50" t="s">
        <v>384</v>
      </c>
      <c r="C35" s="49"/>
      <c r="D35" s="49"/>
      <c r="E35" s="49"/>
      <c r="I35" s="125" t="s">
        <v>402</v>
      </c>
    </row>
    <row r="36" spans="2:17" x14ac:dyDescent="0.25">
      <c r="B36" s="50" t="s">
        <v>385</v>
      </c>
      <c r="C36" s="49"/>
      <c r="D36" s="49"/>
      <c r="E36" s="49"/>
    </row>
    <row r="37" spans="2:17" x14ac:dyDescent="0.25">
      <c r="B37" s="150" t="s">
        <v>386</v>
      </c>
      <c r="C37" s="91"/>
      <c r="D37" s="91"/>
      <c r="E37" s="91"/>
      <c r="Q37" s="26" t="s">
        <v>405</v>
      </c>
    </row>
    <row r="38" spans="2:17" x14ac:dyDescent="0.25">
      <c r="B38" s="150"/>
      <c r="C38" s="91"/>
      <c r="D38" s="91"/>
      <c r="E38" s="91"/>
      <c r="Q38" s="26" t="s">
        <v>411</v>
      </c>
    </row>
    <row r="39" spans="2:17" x14ac:dyDescent="0.25">
      <c r="B39" s="150" t="s">
        <v>387</v>
      </c>
      <c r="C39" s="91"/>
      <c r="D39" s="91"/>
      <c r="E39" s="91"/>
      <c r="Q39" s="26" t="s">
        <v>406</v>
      </c>
    </row>
    <row r="40" spans="2:17" x14ac:dyDescent="0.25">
      <c r="B40" s="151" t="s">
        <v>388</v>
      </c>
      <c r="C40" s="91"/>
      <c r="D40" s="91"/>
      <c r="E40" s="91"/>
      <c r="Q40" s="26" t="s">
        <v>408</v>
      </c>
    </row>
    <row r="41" spans="2:17" x14ac:dyDescent="0.25">
      <c r="B41" s="150"/>
      <c r="C41" s="91"/>
      <c r="D41" s="91"/>
      <c r="E41" s="91"/>
      <c r="Q41" s="26" t="s">
        <v>409</v>
      </c>
    </row>
    <row r="42" spans="2:17" x14ac:dyDescent="0.25">
      <c r="B42" s="152"/>
      <c r="C42" s="152"/>
      <c r="D42" s="152"/>
      <c r="E42" s="152"/>
      <c r="Q42" s="26" t="s">
        <v>410</v>
      </c>
    </row>
    <row r="43" spans="2:17" x14ac:dyDescent="0.25">
      <c r="B43" s="49"/>
      <c r="C43" s="49"/>
      <c r="D43" s="49"/>
      <c r="E43" s="49"/>
      <c r="Q43" s="26" t="s">
        <v>407</v>
      </c>
    </row>
    <row r="44" spans="2:17" x14ac:dyDescent="0.25">
      <c r="B44" s="49"/>
      <c r="C44" s="49"/>
      <c r="D44" s="49"/>
      <c r="E44" s="49"/>
    </row>
    <row r="45" spans="2:17" x14ac:dyDescent="0.25">
      <c r="B45" s="49"/>
      <c r="C45" s="49"/>
      <c r="D45" s="49"/>
      <c r="E45" s="49"/>
    </row>
    <row r="46" spans="2:17" x14ac:dyDescent="0.25">
      <c r="B46" s="49"/>
      <c r="C46" s="49"/>
      <c r="D46" s="49"/>
      <c r="E46" s="49"/>
    </row>
    <row r="47" spans="2:17" x14ac:dyDescent="0.25">
      <c r="B47" s="49"/>
      <c r="C47" s="49"/>
      <c r="D47" s="49"/>
      <c r="E47" s="49"/>
    </row>
    <row r="48" spans="2:17" x14ac:dyDescent="0.25">
      <c r="B48" s="49"/>
      <c r="C48" s="49"/>
      <c r="D48" s="49"/>
      <c r="E48" s="49"/>
    </row>
    <row r="49" spans="2:5" x14ac:dyDescent="0.25">
      <c r="B49" s="49"/>
      <c r="C49" s="49"/>
      <c r="D49" s="49"/>
      <c r="E49" s="49"/>
    </row>
    <row r="50" spans="2:5" x14ac:dyDescent="0.25">
      <c r="B50" s="49"/>
      <c r="C50" s="49"/>
      <c r="D50" s="49"/>
      <c r="E50" s="49"/>
    </row>
    <row r="51" spans="2:5" x14ac:dyDescent="0.25">
      <c r="B51" s="49"/>
      <c r="C51" s="49"/>
      <c r="D51" s="49"/>
      <c r="E51" s="49"/>
    </row>
    <row r="54" spans="2:5" x14ac:dyDescent="0.25">
      <c r="B54" s="153"/>
      <c r="C54" s="154"/>
      <c r="D54" s="154"/>
      <c r="E54" s="154"/>
    </row>
    <row r="55" spans="2:5" x14ac:dyDescent="0.25">
      <c r="B55" s="127"/>
    </row>
  </sheetData>
  <mergeCells count="1">
    <mergeCell ref="B42:E42"/>
  </mergeCells>
  <hyperlinks>
    <hyperlink ref="B30" r:id="rId1"/>
    <hyperlink ref="B40" r:id="rId2"/>
    <hyperlink ref="I8" r:id="rId3"/>
    <hyperlink ref="Q2" r:id="rId4"/>
    <hyperlink ref="Q5" r:id="rId5"/>
    <hyperlink ref="B7" r:id="rId6"/>
    <hyperlink ref="I35" r:id="rId7"/>
  </hyperlinks>
  <pageMargins left="0.7" right="0.7" top="0.75" bottom="0.75" header="0.3" footer="0.3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276"/>
  <sheetViews>
    <sheetView showGridLines="0" topLeftCell="A60" zoomScaleNormal="100" workbookViewId="0">
      <selection activeCell="S66" sqref="S66"/>
    </sheetView>
  </sheetViews>
  <sheetFormatPr defaultRowHeight="13.5" x14ac:dyDescent="0.25"/>
  <cols>
    <col min="1" max="1" width="27.42578125" style="162" customWidth="1"/>
    <col min="2" max="8" width="5.140625" style="162" customWidth="1"/>
    <col min="9" max="9" width="5.7109375" style="162" customWidth="1"/>
    <col min="10" max="16" width="5.140625" style="162" customWidth="1"/>
    <col min="17" max="17" width="1.28515625" style="162" customWidth="1"/>
    <col min="18" max="16384" width="9.140625" style="162"/>
  </cols>
  <sheetData>
    <row r="1" spans="1:21" s="26" customFormat="1" ht="33" customHeight="1" x14ac:dyDescent="0.4">
      <c r="A1" s="157" t="s">
        <v>300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8"/>
    </row>
    <row r="2" spans="1:21" s="26" customFormat="1" ht="99" customHeight="1" x14ac:dyDescent="0.4">
      <c r="A2" s="157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8"/>
    </row>
    <row r="3" spans="1:21" s="49" customFormat="1" x14ac:dyDescent="0.25"/>
    <row r="4" spans="1:21" s="49" customFormat="1" x14ac:dyDescent="0.25"/>
    <row r="5" spans="1:21" s="49" customFormat="1" x14ac:dyDescent="0.25"/>
    <row r="6" spans="1:21" s="49" customFormat="1" x14ac:dyDescent="0.25"/>
    <row r="10" spans="1:21" ht="34.5" x14ac:dyDescent="0.25">
      <c r="A10" s="159"/>
      <c r="B10" s="160">
        <v>2012</v>
      </c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1"/>
    </row>
    <row r="11" spans="1:21" x14ac:dyDescent="0.25">
      <c r="A11" s="159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</row>
    <row r="12" spans="1:21" x14ac:dyDescent="0.25">
      <c r="A12" s="159"/>
      <c r="B12" s="164" t="s">
        <v>283</v>
      </c>
      <c r="C12" s="164"/>
      <c r="D12" s="164"/>
      <c r="E12" s="164"/>
      <c r="F12" s="164"/>
      <c r="G12" s="164"/>
      <c r="H12" s="164"/>
      <c r="I12" s="165"/>
      <c r="J12" s="164" t="s">
        <v>284</v>
      </c>
      <c r="K12" s="164"/>
      <c r="L12" s="164"/>
      <c r="M12" s="164"/>
      <c r="N12" s="164"/>
      <c r="O12" s="164"/>
      <c r="P12" s="164"/>
      <c r="Q12" s="166"/>
    </row>
    <row r="13" spans="1:21" x14ac:dyDescent="0.25">
      <c r="A13" s="159"/>
      <c r="B13" s="167" t="s">
        <v>289</v>
      </c>
      <c r="C13" s="167" t="s">
        <v>285</v>
      </c>
      <c r="D13" s="167" t="s">
        <v>286</v>
      </c>
      <c r="E13" s="167" t="s">
        <v>287</v>
      </c>
      <c r="F13" s="167" t="s">
        <v>286</v>
      </c>
      <c r="G13" s="167" t="s">
        <v>288</v>
      </c>
      <c r="H13" s="167" t="s">
        <v>289</v>
      </c>
      <c r="I13" s="168"/>
      <c r="J13" s="167" t="s">
        <v>289</v>
      </c>
      <c r="K13" s="167" t="s">
        <v>285</v>
      </c>
      <c r="L13" s="167" t="s">
        <v>286</v>
      </c>
      <c r="M13" s="167" t="s">
        <v>287</v>
      </c>
      <c r="N13" s="167" t="s">
        <v>286</v>
      </c>
      <c r="O13" s="167" t="s">
        <v>288</v>
      </c>
      <c r="P13" s="167" t="s">
        <v>289</v>
      </c>
      <c r="Q13" s="166"/>
    </row>
    <row r="14" spans="1:21" x14ac:dyDescent="0.25">
      <c r="A14" s="159"/>
      <c r="B14" s="169">
        <v>1</v>
      </c>
      <c r="C14" s="170">
        <v>2</v>
      </c>
      <c r="D14" s="170">
        <v>3</v>
      </c>
      <c r="E14" s="170">
        <v>4</v>
      </c>
      <c r="F14" s="170">
        <v>5</v>
      </c>
      <c r="G14" s="171">
        <v>6</v>
      </c>
      <c r="H14" s="169">
        <v>7</v>
      </c>
      <c r="I14" s="168"/>
      <c r="J14" s="172"/>
      <c r="K14" s="173"/>
      <c r="L14" s="173"/>
      <c r="M14" s="170">
        <v>1</v>
      </c>
      <c r="N14" s="170">
        <v>2</v>
      </c>
      <c r="O14" s="170">
        <v>3</v>
      </c>
      <c r="P14" s="170">
        <v>4</v>
      </c>
      <c r="Q14" s="166"/>
    </row>
    <row r="15" spans="1:21" x14ac:dyDescent="0.25">
      <c r="A15" s="159"/>
      <c r="B15" s="169">
        <v>8</v>
      </c>
      <c r="C15" s="170">
        <v>9</v>
      </c>
      <c r="D15" s="170">
        <v>10</v>
      </c>
      <c r="E15" s="170">
        <v>11</v>
      </c>
      <c r="F15" s="170">
        <v>12</v>
      </c>
      <c r="G15" s="170">
        <v>13</v>
      </c>
      <c r="H15" s="169">
        <v>14</v>
      </c>
      <c r="I15" s="168"/>
      <c r="J15" s="169">
        <v>5</v>
      </c>
      <c r="K15" s="170">
        <v>6</v>
      </c>
      <c r="L15" s="170">
        <v>7</v>
      </c>
      <c r="M15" s="170">
        <v>8</v>
      </c>
      <c r="N15" s="170">
        <v>9</v>
      </c>
      <c r="O15" s="170">
        <v>10</v>
      </c>
      <c r="P15" s="169">
        <v>11</v>
      </c>
      <c r="Q15" s="166"/>
    </row>
    <row r="16" spans="1:21" x14ac:dyDescent="0.25">
      <c r="A16" s="159"/>
      <c r="B16" s="169">
        <v>15</v>
      </c>
      <c r="C16" s="170">
        <v>16</v>
      </c>
      <c r="D16" s="170">
        <v>17</v>
      </c>
      <c r="E16" s="170">
        <v>18</v>
      </c>
      <c r="F16" s="170">
        <v>19</v>
      </c>
      <c r="G16" s="170">
        <v>20</v>
      </c>
      <c r="H16" s="169">
        <v>21</v>
      </c>
      <c r="I16" s="168"/>
      <c r="J16" s="169">
        <v>12</v>
      </c>
      <c r="K16" s="170">
        <v>13</v>
      </c>
      <c r="L16" s="170">
        <v>14</v>
      </c>
      <c r="M16" s="170">
        <v>15</v>
      </c>
      <c r="N16" s="170">
        <v>16</v>
      </c>
      <c r="O16" s="170">
        <v>17</v>
      </c>
      <c r="P16" s="169">
        <v>18</v>
      </c>
      <c r="Q16" s="166"/>
    </row>
    <row r="17" spans="1:17" x14ac:dyDescent="0.25">
      <c r="A17" s="159"/>
      <c r="B17" s="169">
        <v>22</v>
      </c>
      <c r="C17" s="170">
        <v>23</v>
      </c>
      <c r="D17" s="170">
        <v>24</v>
      </c>
      <c r="E17" s="170">
        <v>25</v>
      </c>
      <c r="F17" s="170">
        <v>26</v>
      </c>
      <c r="G17" s="170">
        <v>27</v>
      </c>
      <c r="H17" s="169">
        <v>28</v>
      </c>
      <c r="I17" s="168"/>
      <c r="J17" s="169">
        <v>19</v>
      </c>
      <c r="K17" s="170">
        <v>20</v>
      </c>
      <c r="L17" s="170">
        <v>21</v>
      </c>
      <c r="M17" s="170">
        <v>22</v>
      </c>
      <c r="N17" s="170">
        <v>23</v>
      </c>
      <c r="O17" s="170">
        <v>24</v>
      </c>
      <c r="P17" s="169">
        <v>25</v>
      </c>
      <c r="Q17" s="166"/>
    </row>
    <row r="18" spans="1:17" x14ac:dyDescent="0.25">
      <c r="A18" s="159"/>
      <c r="B18" s="170">
        <v>29</v>
      </c>
      <c r="C18" s="170">
        <v>30</v>
      </c>
      <c r="D18" s="170">
        <v>31</v>
      </c>
      <c r="E18" s="172"/>
      <c r="F18" s="173"/>
      <c r="G18" s="173"/>
      <c r="H18" s="173"/>
      <c r="I18" s="174"/>
      <c r="J18" s="175">
        <v>26</v>
      </c>
      <c r="K18" s="170">
        <v>27</v>
      </c>
      <c r="L18" s="170">
        <v>28</v>
      </c>
      <c r="M18" s="169">
        <v>29</v>
      </c>
      <c r="N18" s="172"/>
      <c r="O18" s="173"/>
      <c r="P18" s="173"/>
      <c r="Q18" s="166"/>
    </row>
    <row r="19" spans="1:17" x14ac:dyDescent="0.25">
      <c r="A19" s="159"/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</row>
    <row r="20" spans="1:17" x14ac:dyDescent="0.25">
      <c r="A20" s="159"/>
      <c r="B20" s="164" t="s">
        <v>290</v>
      </c>
      <c r="C20" s="164"/>
      <c r="D20" s="164"/>
      <c r="E20" s="164"/>
      <c r="F20" s="164"/>
      <c r="G20" s="164"/>
      <c r="H20" s="164"/>
      <c r="I20" s="165"/>
      <c r="J20" s="164" t="s">
        <v>291</v>
      </c>
      <c r="K20" s="164"/>
      <c r="L20" s="164"/>
      <c r="M20" s="164"/>
      <c r="N20" s="164"/>
      <c r="O20" s="164"/>
      <c r="P20" s="164"/>
      <c r="Q20" s="166"/>
    </row>
    <row r="21" spans="1:17" x14ac:dyDescent="0.25">
      <c r="A21" s="159"/>
      <c r="B21" s="167" t="s">
        <v>289</v>
      </c>
      <c r="C21" s="167" t="s">
        <v>285</v>
      </c>
      <c r="D21" s="167" t="s">
        <v>286</v>
      </c>
      <c r="E21" s="167" t="s">
        <v>287</v>
      </c>
      <c r="F21" s="167" t="s">
        <v>286</v>
      </c>
      <c r="G21" s="167" t="s">
        <v>288</v>
      </c>
      <c r="H21" s="167" t="s">
        <v>289</v>
      </c>
      <c r="I21" s="165"/>
      <c r="J21" s="167" t="s">
        <v>289</v>
      </c>
      <c r="K21" s="167" t="s">
        <v>285</v>
      </c>
      <c r="L21" s="167" t="s">
        <v>286</v>
      </c>
      <c r="M21" s="167" t="s">
        <v>287</v>
      </c>
      <c r="N21" s="167" t="s">
        <v>286</v>
      </c>
      <c r="O21" s="167" t="s">
        <v>288</v>
      </c>
      <c r="P21" s="167" t="s">
        <v>289</v>
      </c>
      <c r="Q21" s="166"/>
    </row>
    <row r="22" spans="1:17" x14ac:dyDescent="0.25">
      <c r="A22" s="159"/>
      <c r="B22" s="172"/>
      <c r="C22" s="173"/>
      <c r="D22" s="173"/>
      <c r="E22" s="173"/>
      <c r="F22" s="170">
        <v>1</v>
      </c>
      <c r="G22" s="171">
        <v>2</v>
      </c>
      <c r="H22" s="169">
        <v>3</v>
      </c>
      <c r="I22" s="165"/>
      <c r="J22" s="169">
        <v>1</v>
      </c>
      <c r="K22" s="170">
        <v>2</v>
      </c>
      <c r="L22" s="170">
        <v>3</v>
      </c>
      <c r="M22" s="170">
        <v>4</v>
      </c>
      <c r="N22" s="170">
        <v>5</v>
      </c>
      <c r="O22" s="170">
        <v>6</v>
      </c>
      <c r="P22" s="170">
        <v>7</v>
      </c>
      <c r="Q22" s="166"/>
    </row>
    <row r="23" spans="1:17" x14ac:dyDescent="0.25">
      <c r="A23" s="159"/>
      <c r="B23" s="169">
        <v>4</v>
      </c>
      <c r="C23" s="170">
        <v>5</v>
      </c>
      <c r="D23" s="170">
        <v>6</v>
      </c>
      <c r="E23" s="170">
        <v>7</v>
      </c>
      <c r="F23" s="170">
        <v>8</v>
      </c>
      <c r="G23" s="170">
        <v>9</v>
      </c>
      <c r="H23" s="169">
        <v>10</v>
      </c>
      <c r="I23" s="165"/>
      <c r="J23" s="169">
        <v>8</v>
      </c>
      <c r="K23" s="170">
        <v>9</v>
      </c>
      <c r="L23" s="170">
        <v>10</v>
      </c>
      <c r="M23" s="170">
        <v>11</v>
      </c>
      <c r="N23" s="170">
        <v>12</v>
      </c>
      <c r="O23" s="170">
        <v>13</v>
      </c>
      <c r="P23" s="169">
        <v>14</v>
      </c>
      <c r="Q23" s="166"/>
    </row>
    <row r="24" spans="1:17" x14ac:dyDescent="0.25">
      <c r="A24" s="159"/>
      <c r="B24" s="169">
        <v>11</v>
      </c>
      <c r="C24" s="170">
        <v>12</v>
      </c>
      <c r="D24" s="170">
        <v>13</v>
      </c>
      <c r="E24" s="170">
        <v>14</v>
      </c>
      <c r="F24" s="170">
        <v>15</v>
      </c>
      <c r="G24" s="170">
        <v>16</v>
      </c>
      <c r="H24" s="169">
        <v>17</v>
      </c>
      <c r="I24" s="165"/>
      <c r="J24" s="169">
        <v>15</v>
      </c>
      <c r="K24" s="170">
        <v>16</v>
      </c>
      <c r="L24" s="170">
        <v>17</v>
      </c>
      <c r="M24" s="170">
        <v>18</v>
      </c>
      <c r="N24" s="170">
        <v>19</v>
      </c>
      <c r="O24" s="170">
        <v>20</v>
      </c>
      <c r="P24" s="169">
        <v>21</v>
      </c>
      <c r="Q24" s="166"/>
    </row>
    <row r="25" spans="1:17" x14ac:dyDescent="0.25">
      <c r="A25" s="159"/>
      <c r="B25" s="169">
        <v>18</v>
      </c>
      <c r="C25" s="170">
        <v>19</v>
      </c>
      <c r="D25" s="170">
        <v>20</v>
      </c>
      <c r="E25" s="170">
        <v>21</v>
      </c>
      <c r="F25" s="170">
        <v>22</v>
      </c>
      <c r="G25" s="170">
        <v>23</v>
      </c>
      <c r="H25" s="169">
        <v>24</v>
      </c>
      <c r="I25" s="165"/>
      <c r="J25" s="169">
        <v>22</v>
      </c>
      <c r="K25" s="170">
        <v>23</v>
      </c>
      <c r="L25" s="170">
        <v>24</v>
      </c>
      <c r="M25" s="170">
        <v>25</v>
      </c>
      <c r="N25" s="170">
        <v>26</v>
      </c>
      <c r="O25" s="170">
        <v>27</v>
      </c>
      <c r="P25" s="169">
        <v>28</v>
      </c>
      <c r="Q25" s="166"/>
    </row>
    <row r="26" spans="1:17" x14ac:dyDescent="0.25">
      <c r="A26" s="159"/>
      <c r="B26" s="169">
        <v>25</v>
      </c>
      <c r="C26" s="170">
        <v>26</v>
      </c>
      <c r="D26" s="170">
        <v>27</v>
      </c>
      <c r="E26" s="170">
        <v>28</v>
      </c>
      <c r="F26" s="170">
        <v>29</v>
      </c>
      <c r="G26" s="170">
        <v>30</v>
      </c>
      <c r="H26" s="169">
        <v>31</v>
      </c>
      <c r="I26" s="165"/>
      <c r="J26" s="169">
        <v>29</v>
      </c>
      <c r="K26" s="170">
        <v>30</v>
      </c>
      <c r="L26" s="172"/>
      <c r="M26" s="173"/>
      <c r="N26" s="173"/>
      <c r="O26" s="173"/>
      <c r="P26" s="173"/>
      <c r="Q26" s="166"/>
    </row>
    <row r="27" spans="1:17" x14ac:dyDescent="0.25">
      <c r="A27" s="159"/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</row>
    <row r="28" spans="1:17" x14ac:dyDescent="0.25">
      <c r="A28" s="159"/>
      <c r="B28" s="164" t="s">
        <v>292</v>
      </c>
      <c r="C28" s="164"/>
      <c r="D28" s="164"/>
      <c r="E28" s="164"/>
      <c r="F28" s="164"/>
      <c r="G28" s="164"/>
      <c r="H28" s="164"/>
      <c r="I28" s="165"/>
      <c r="J28" s="164" t="s">
        <v>293</v>
      </c>
      <c r="K28" s="164"/>
      <c r="L28" s="164"/>
      <c r="M28" s="164"/>
      <c r="N28" s="164"/>
      <c r="O28" s="164"/>
      <c r="P28" s="164"/>
      <c r="Q28" s="166"/>
    </row>
    <row r="29" spans="1:17" x14ac:dyDescent="0.25">
      <c r="A29" s="159"/>
      <c r="B29" s="167" t="s">
        <v>289</v>
      </c>
      <c r="C29" s="167" t="s">
        <v>285</v>
      </c>
      <c r="D29" s="167" t="s">
        <v>286</v>
      </c>
      <c r="E29" s="167" t="s">
        <v>287</v>
      </c>
      <c r="F29" s="167" t="s">
        <v>286</v>
      </c>
      <c r="G29" s="167" t="s">
        <v>288</v>
      </c>
      <c r="H29" s="167" t="s">
        <v>289</v>
      </c>
      <c r="I29" s="165"/>
      <c r="J29" s="167" t="s">
        <v>289</v>
      </c>
      <c r="K29" s="167" t="s">
        <v>285</v>
      </c>
      <c r="L29" s="167" t="s">
        <v>286</v>
      </c>
      <c r="M29" s="167" t="s">
        <v>287</v>
      </c>
      <c r="N29" s="167" t="s">
        <v>286</v>
      </c>
      <c r="O29" s="167" t="s">
        <v>288</v>
      </c>
      <c r="P29" s="167" t="s">
        <v>289</v>
      </c>
      <c r="Q29" s="166"/>
    </row>
    <row r="30" spans="1:17" x14ac:dyDescent="0.25">
      <c r="A30" s="159"/>
      <c r="B30" s="172"/>
      <c r="C30" s="173"/>
      <c r="D30" s="170">
        <v>1</v>
      </c>
      <c r="E30" s="170">
        <v>2</v>
      </c>
      <c r="F30" s="170">
        <v>3</v>
      </c>
      <c r="G30" s="170">
        <v>4</v>
      </c>
      <c r="H30" s="169">
        <v>5</v>
      </c>
      <c r="I30" s="165"/>
      <c r="J30" s="172"/>
      <c r="K30" s="173"/>
      <c r="L30" s="173"/>
      <c r="M30" s="173"/>
      <c r="N30" s="173"/>
      <c r="O30" s="170">
        <v>1</v>
      </c>
      <c r="P30" s="170">
        <v>2</v>
      </c>
      <c r="Q30" s="166"/>
    </row>
    <row r="31" spans="1:17" x14ac:dyDescent="0.25">
      <c r="A31" s="159"/>
      <c r="B31" s="169">
        <v>6</v>
      </c>
      <c r="C31" s="170">
        <v>7</v>
      </c>
      <c r="D31" s="170">
        <v>8</v>
      </c>
      <c r="E31" s="170">
        <v>9</v>
      </c>
      <c r="F31" s="170">
        <v>10</v>
      </c>
      <c r="G31" s="170">
        <v>11</v>
      </c>
      <c r="H31" s="169">
        <v>12</v>
      </c>
      <c r="I31" s="165"/>
      <c r="J31" s="169">
        <v>3</v>
      </c>
      <c r="K31" s="170">
        <v>4</v>
      </c>
      <c r="L31" s="170">
        <v>5</v>
      </c>
      <c r="M31" s="170">
        <v>6</v>
      </c>
      <c r="N31" s="170">
        <v>7</v>
      </c>
      <c r="O31" s="170">
        <v>8</v>
      </c>
      <c r="P31" s="169">
        <v>9</v>
      </c>
      <c r="Q31" s="166"/>
    </row>
    <row r="32" spans="1:17" x14ac:dyDescent="0.25">
      <c r="A32" s="159"/>
      <c r="B32" s="169">
        <v>13</v>
      </c>
      <c r="C32" s="170">
        <v>14</v>
      </c>
      <c r="D32" s="170">
        <v>15</v>
      </c>
      <c r="E32" s="170">
        <v>16</v>
      </c>
      <c r="F32" s="170">
        <v>17</v>
      </c>
      <c r="G32" s="170">
        <v>18</v>
      </c>
      <c r="H32" s="169">
        <v>19</v>
      </c>
      <c r="I32" s="165"/>
      <c r="J32" s="169">
        <v>10</v>
      </c>
      <c r="K32" s="170">
        <v>11</v>
      </c>
      <c r="L32" s="170">
        <v>12</v>
      </c>
      <c r="M32" s="170">
        <v>13</v>
      </c>
      <c r="N32" s="170">
        <v>14</v>
      </c>
      <c r="O32" s="170">
        <v>15</v>
      </c>
      <c r="P32" s="169">
        <v>16</v>
      </c>
      <c r="Q32" s="166"/>
    </row>
    <row r="33" spans="1:17" x14ac:dyDescent="0.25">
      <c r="A33" s="159"/>
      <c r="B33" s="169">
        <v>20</v>
      </c>
      <c r="C33" s="170">
        <v>21</v>
      </c>
      <c r="D33" s="170">
        <v>22</v>
      </c>
      <c r="E33" s="170">
        <v>23</v>
      </c>
      <c r="F33" s="170">
        <v>24</v>
      </c>
      <c r="G33" s="170">
        <v>25</v>
      </c>
      <c r="H33" s="169">
        <v>26</v>
      </c>
      <c r="I33" s="165"/>
      <c r="J33" s="169">
        <v>17</v>
      </c>
      <c r="K33" s="170">
        <v>18</v>
      </c>
      <c r="L33" s="170">
        <v>19</v>
      </c>
      <c r="M33" s="170">
        <v>20</v>
      </c>
      <c r="N33" s="170">
        <v>21</v>
      </c>
      <c r="O33" s="170">
        <v>22</v>
      </c>
      <c r="P33" s="169">
        <v>23</v>
      </c>
      <c r="Q33" s="166"/>
    </row>
    <row r="34" spans="1:17" x14ac:dyDescent="0.25">
      <c r="A34" s="159"/>
      <c r="B34" s="170">
        <v>27</v>
      </c>
      <c r="C34" s="170">
        <v>28</v>
      </c>
      <c r="D34" s="170">
        <v>29</v>
      </c>
      <c r="E34" s="170">
        <v>30</v>
      </c>
      <c r="F34" s="170">
        <v>31</v>
      </c>
      <c r="G34" s="172"/>
      <c r="H34" s="173"/>
      <c r="I34" s="165"/>
      <c r="J34" s="169">
        <v>24</v>
      </c>
      <c r="K34" s="170">
        <v>25</v>
      </c>
      <c r="L34" s="175">
        <v>26</v>
      </c>
      <c r="M34" s="175">
        <v>27</v>
      </c>
      <c r="N34" s="175">
        <v>28</v>
      </c>
      <c r="O34" s="175">
        <v>29</v>
      </c>
      <c r="P34" s="175">
        <v>30</v>
      </c>
      <c r="Q34" s="166"/>
    </row>
    <row r="35" spans="1:17" x14ac:dyDescent="0.25">
      <c r="A35" s="159"/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</row>
    <row r="36" spans="1:17" x14ac:dyDescent="0.25">
      <c r="A36" s="159"/>
      <c r="B36" s="164" t="s">
        <v>294</v>
      </c>
      <c r="C36" s="164"/>
      <c r="D36" s="164"/>
      <c r="E36" s="164"/>
      <c r="F36" s="164"/>
      <c r="G36" s="164"/>
      <c r="H36" s="164"/>
      <c r="I36" s="165"/>
      <c r="J36" s="164" t="s">
        <v>295</v>
      </c>
      <c r="K36" s="164"/>
      <c r="L36" s="164"/>
      <c r="M36" s="164"/>
      <c r="N36" s="164"/>
      <c r="O36" s="164"/>
      <c r="P36" s="164"/>
      <c r="Q36" s="166"/>
    </row>
    <row r="37" spans="1:17" x14ac:dyDescent="0.25">
      <c r="A37" s="159"/>
      <c r="B37" s="167" t="s">
        <v>289</v>
      </c>
      <c r="C37" s="167" t="s">
        <v>285</v>
      </c>
      <c r="D37" s="167" t="s">
        <v>286</v>
      </c>
      <c r="E37" s="167" t="s">
        <v>287</v>
      </c>
      <c r="F37" s="167" t="s">
        <v>286</v>
      </c>
      <c r="G37" s="167" t="s">
        <v>288</v>
      </c>
      <c r="H37" s="167" t="s">
        <v>289</v>
      </c>
      <c r="I37" s="165"/>
      <c r="J37" s="167" t="s">
        <v>289</v>
      </c>
      <c r="K37" s="167" t="s">
        <v>285</v>
      </c>
      <c r="L37" s="167" t="s">
        <v>286</v>
      </c>
      <c r="M37" s="167" t="s">
        <v>287</v>
      </c>
      <c r="N37" s="167" t="s">
        <v>286</v>
      </c>
      <c r="O37" s="167" t="s">
        <v>288</v>
      </c>
      <c r="P37" s="167" t="s">
        <v>289</v>
      </c>
      <c r="Q37" s="166"/>
    </row>
    <row r="38" spans="1:17" x14ac:dyDescent="0.25">
      <c r="A38" s="159"/>
      <c r="B38" s="169">
        <v>1</v>
      </c>
      <c r="C38" s="170">
        <v>2</v>
      </c>
      <c r="D38" s="170">
        <v>3</v>
      </c>
      <c r="E38" s="170">
        <v>4</v>
      </c>
      <c r="F38" s="170">
        <v>5</v>
      </c>
      <c r="G38" s="171">
        <v>6</v>
      </c>
      <c r="H38" s="169">
        <v>7</v>
      </c>
      <c r="I38" s="165"/>
      <c r="J38" s="172"/>
      <c r="K38" s="173"/>
      <c r="L38" s="173"/>
      <c r="M38" s="170">
        <v>1</v>
      </c>
      <c r="N38" s="170">
        <v>2</v>
      </c>
      <c r="O38" s="170">
        <v>3</v>
      </c>
      <c r="P38" s="170">
        <v>4</v>
      </c>
      <c r="Q38" s="166"/>
    </row>
    <row r="39" spans="1:17" x14ac:dyDescent="0.25">
      <c r="A39" s="159"/>
      <c r="B39" s="169">
        <v>8</v>
      </c>
      <c r="C39" s="170">
        <v>9</v>
      </c>
      <c r="D39" s="170">
        <v>10</v>
      </c>
      <c r="E39" s="170">
        <v>11</v>
      </c>
      <c r="F39" s="170">
        <v>12</v>
      </c>
      <c r="G39" s="170">
        <v>13</v>
      </c>
      <c r="H39" s="169">
        <v>14</v>
      </c>
      <c r="I39" s="165"/>
      <c r="J39" s="169">
        <v>5</v>
      </c>
      <c r="K39" s="170">
        <v>6</v>
      </c>
      <c r="L39" s="170">
        <v>7</v>
      </c>
      <c r="M39" s="170">
        <v>8</v>
      </c>
      <c r="N39" s="170">
        <v>9</v>
      </c>
      <c r="O39" s="170">
        <v>10</v>
      </c>
      <c r="P39" s="169">
        <v>11</v>
      </c>
      <c r="Q39" s="166"/>
    </row>
    <row r="40" spans="1:17" x14ac:dyDescent="0.25">
      <c r="A40" s="159"/>
      <c r="B40" s="169">
        <v>15</v>
      </c>
      <c r="C40" s="170">
        <v>16</v>
      </c>
      <c r="D40" s="170">
        <v>17</v>
      </c>
      <c r="E40" s="170">
        <v>18</v>
      </c>
      <c r="F40" s="170">
        <v>19</v>
      </c>
      <c r="G40" s="170">
        <v>20</v>
      </c>
      <c r="H40" s="169">
        <v>21</v>
      </c>
      <c r="I40" s="165"/>
      <c r="J40" s="169">
        <v>12</v>
      </c>
      <c r="K40" s="170">
        <v>13</v>
      </c>
      <c r="L40" s="170">
        <v>14</v>
      </c>
      <c r="M40" s="170">
        <v>15</v>
      </c>
      <c r="N40" s="170">
        <v>16</v>
      </c>
      <c r="O40" s="170">
        <v>17</v>
      </c>
      <c r="P40" s="169">
        <v>18</v>
      </c>
      <c r="Q40" s="166"/>
    </row>
    <row r="41" spans="1:17" x14ac:dyDescent="0.25">
      <c r="A41" s="159"/>
      <c r="B41" s="169">
        <v>22</v>
      </c>
      <c r="C41" s="170">
        <v>23</v>
      </c>
      <c r="D41" s="170">
        <v>24</v>
      </c>
      <c r="E41" s="170">
        <v>25</v>
      </c>
      <c r="F41" s="170">
        <v>26</v>
      </c>
      <c r="G41" s="170">
        <v>27</v>
      </c>
      <c r="H41" s="169">
        <v>28</v>
      </c>
      <c r="I41" s="165"/>
      <c r="J41" s="169">
        <v>19</v>
      </c>
      <c r="K41" s="170">
        <v>20</v>
      </c>
      <c r="L41" s="170">
        <v>21</v>
      </c>
      <c r="M41" s="170">
        <v>22</v>
      </c>
      <c r="N41" s="170">
        <v>23</v>
      </c>
      <c r="O41" s="170">
        <v>24</v>
      </c>
      <c r="P41" s="169">
        <v>25</v>
      </c>
      <c r="Q41" s="166"/>
    </row>
    <row r="42" spans="1:17" x14ac:dyDescent="0.25">
      <c r="A42" s="159"/>
      <c r="B42" s="169">
        <v>29</v>
      </c>
      <c r="C42" s="170">
        <v>30</v>
      </c>
      <c r="D42" s="170">
        <v>31</v>
      </c>
      <c r="E42" s="172"/>
      <c r="F42" s="173"/>
      <c r="G42" s="173"/>
      <c r="H42" s="173"/>
      <c r="I42" s="165"/>
      <c r="J42" s="169">
        <v>26</v>
      </c>
      <c r="K42" s="170">
        <v>27</v>
      </c>
      <c r="L42" s="175">
        <v>28</v>
      </c>
      <c r="M42" s="175">
        <v>29</v>
      </c>
      <c r="N42" s="175">
        <v>30</v>
      </c>
      <c r="O42" s="175">
        <v>31</v>
      </c>
      <c r="P42" s="176"/>
      <c r="Q42" s="166"/>
    </row>
    <row r="43" spans="1:17" x14ac:dyDescent="0.25">
      <c r="A43" s="159"/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</row>
    <row r="44" spans="1:17" x14ac:dyDescent="0.25">
      <c r="A44" s="159"/>
      <c r="B44" s="164" t="s">
        <v>296</v>
      </c>
      <c r="C44" s="164"/>
      <c r="D44" s="164"/>
      <c r="E44" s="164"/>
      <c r="F44" s="164"/>
      <c r="G44" s="164"/>
      <c r="H44" s="164"/>
      <c r="I44" s="165"/>
      <c r="J44" s="164" t="s">
        <v>297</v>
      </c>
      <c r="K44" s="164"/>
      <c r="L44" s="164"/>
      <c r="M44" s="164"/>
      <c r="N44" s="164"/>
      <c r="O44" s="164"/>
      <c r="P44" s="164"/>
      <c r="Q44" s="166"/>
    </row>
    <row r="45" spans="1:17" x14ac:dyDescent="0.25">
      <c r="A45" s="159"/>
      <c r="B45" s="167" t="s">
        <v>289</v>
      </c>
      <c r="C45" s="167" t="s">
        <v>285</v>
      </c>
      <c r="D45" s="167" t="s">
        <v>286</v>
      </c>
      <c r="E45" s="167" t="s">
        <v>287</v>
      </c>
      <c r="F45" s="167" t="s">
        <v>286</v>
      </c>
      <c r="G45" s="167" t="s">
        <v>288</v>
      </c>
      <c r="H45" s="167" t="s">
        <v>289</v>
      </c>
      <c r="I45" s="165"/>
      <c r="J45" s="167" t="s">
        <v>289</v>
      </c>
      <c r="K45" s="167" t="s">
        <v>285</v>
      </c>
      <c r="L45" s="167" t="s">
        <v>286</v>
      </c>
      <c r="M45" s="167" t="s">
        <v>287</v>
      </c>
      <c r="N45" s="167" t="s">
        <v>286</v>
      </c>
      <c r="O45" s="167" t="s">
        <v>288</v>
      </c>
      <c r="P45" s="167" t="s">
        <v>289</v>
      </c>
      <c r="Q45" s="166"/>
    </row>
    <row r="46" spans="1:17" x14ac:dyDescent="0.25">
      <c r="A46" s="159"/>
      <c r="B46" s="172"/>
      <c r="C46" s="173"/>
      <c r="D46" s="173"/>
      <c r="E46" s="173"/>
      <c r="F46" s="173"/>
      <c r="G46" s="173"/>
      <c r="H46" s="169">
        <v>1</v>
      </c>
      <c r="I46" s="165"/>
      <c r="J46" s="176"/>
      <c r="K46" s="170">
        <v>1</v>
      </c>
      <c r="L46" s="170">
        <v>2</v>
      </c>
      <c r="M46" s="170">
        <v>3</v>
      </c>
      <c r="N46" s="170">
        <v>4</v>
      </c>
      <c r="O46" s="170">
        <v>5</v>
      </c>
      <c r="P46" s="170">
        <v>6</v>
      </c>
      <c r="Q46" s="166"/>
    </row>
    <row r="47" spans="1:17" x14ac:dyDescent="0.25">
      <c r="A47" s="159"/>
      <c r="B47" s="169">
        <v>2</v>
      </c>
      <c r="C47" s="170">
        <v>3</v>
      </c>
      <c r="D47" s="170">
        <v>4</v>
      </c>
      <c r="E47" s="170">
        <v>5</v>
      </c>
      <c r="F47" s="170">
        <v>6</v>
      </c>
      <c r="G47" s="170">
        <v>7</v>
      </c>
      <c r="H47" s="169">
        <v>8</v>
      </c>
      <c r="I47" s="165"/>
      <c r="J47" s="169">
        <v>7</v>
      </c>
      <c r="K47" s="170">
        <v>8</v>
      </c>
      <c r="L47" s="170">
        <v>9</v>
      </c>
      <c r="M47" s="170">
        <v>10</v>
      </c>
      <c r="N47" s="170">
        <v>11</v>
      </c>
      <c r="O47" s="170">
        <v>12</v>
      </c>
      <c r="P47" s="169">
        <v>13</v>
      </c>
      <c r="Q47" s="166"/>
    </row>
    <row r="48" spans="1:17" x14ac:dyDescent="0.25">
      <c r="A48" s="159"/>
      <c r="B48" s="169">
        <v>9</v>
      </c>
      <c r="C48" s="170">
        <v>10</v>
      </c>
      <c r="D48" s="170">
        <v>11</v>
      </c>
      <c r="E48" s="170">
        <v>12</v>
      </c>
      <c r="F48" s="170">
        <v>13</v>
      </c>
      <c r="G48" s="170">
        <v>14</v>
      </c>
      <c r="H48" s="169">
        <v>15</v>
      </c>
      <c r="I48" s="165"/>
      <c r="J48" s="169">
        <v>14</v>
      </c>
      <c r="K48" s="170">
        <v>15</v>
      </c>
      <c r="L48" s="170">
        <v>16</v>
      </c>
      <c r="M48" s="170">
        <v>17</v>
      </c>
      <c r="N48" s="170">
        <v>18</v>
      </c>
      <c r="O48" s="170">
        <v>19</v>
      </c>
      <c r="P48" s="169">
        <v>20</v>
      </c>
      <c r="Q48" s="166"/>
    </row>
    <row r="49" spans="1:17" x14ac:dyDescent="0.25">
      <c r="A49" s="159"/>
      <c r="B49" s="169">
        <v>16</v>
      </c>
      <c r="C49" s="170">
        <v>17</v>
      </c>
      <c r="D49" s="170">
        <v>18</v>
      </c>
      <c r="E49" s="170">
        <v>19</v>
      </c>
      <c r="F49" s="170">
        <v>20</v>
      </c>
      <c r="G49" s="170">
        <v>21</v>
      </c>
      <c r="H49" s="169">
        <v>22</v>
      </c>
      <c r="I49" s="165"/>
      <c r="J49" s="169">
        <v>21</v>
      </c>
      <c r="K49" s="170">
        <v>22</v>
      </c>
      <c r="L49" s="170">
        <v>23</v>
      </c>
      <c r="M49" s="170">
        <v>24</v>
      </c>
      <c r="N49" s="170">
        <v>25</v>
      </c>
      <c r="O49" s="170">
        <v>26</v>
      </c>
      <c r="P49" s="169">
        <v>27</v>
      </c>
      <c r="Q49" s="166"/>
    </row>
    <row r="50" spans="1:17" x14ac:dyDescent="0.25">
      <c r="A50" s="159"/>
      <c r="B50" s="169">
        <v>23</v>
      </c>
      <c r="C50" s="170">
        <v>24</v>
      </c>
      <c r="D50" s="170">
        <v>25</v>
      </c>
      <c r="E50" s="170">
        <v>26</v>
      </c>
      <c r="F50" s="170">
        <v>27</v>
      </c>
      <c r="G50" s="170">
        <v>28</v>
      </c>
      <c r="H50" s="169">
        <v>29</v>
      </c>
      <c r="I50" s="165"/>
      <c r="J50" s="169">
        <v>28</v>
      </c>
      <c r="K50" s="170">
        <v>29</v>
      </c>
      <c r="L50" s="175">
        <v>30</v>
      </c>
      <c r="M50" s="175">
        <v>31</v>
      </c>
      <c r="N50" s="172"/>
      <c r="O50" s="173"/>
      <c r="P50" s="173"/>
      <c r="Q50" s="166"/>
    </row>
    <row r="51" spans="1:17" x14ac:dyDescent="0.25">
      <c r="A51" s="159"/>
      <c r="B51" s="169">
        <v>30</v>
      </c>
      <c r="C51" s="172"/>
      <c r="D51" s="173"/>
      <c r="E51" s="173"/>
      <c r="F51" s="173"/>
      <c r="G51" s="173"/>
      <c r="H51" s="173"/>
      <c r="I51" s="165"/>
      <c r="J51" s="177"/>
      <c r="K51" s="178"/>
      <c r="L51" s="177"/>
      <c r="M51" s="177"/>
      <c r="N51" s="177"/>
      <c r="O51" s="177"/>
      <c r="P51" s="177"/>
    </row>
    <row r="52" spans="1:17" x14ac:dyDescent="0.25">
      <c r="A52" s="159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7" x14ac:dyDescent="0.25">
      <c r="A53" s="159"/>
      <c r="B53" s="164" t="s">
        <v>298</v>
      </c>
      <c r="C53" s="164"/>
      <c r="D53" s="164"/>
      <c r="E53" s="164"/>
      <c r="F53" s="164"/>
      <c r="G53" s="164"/>
      <c r="H53" s="164"/>
      <c r="I53" s="165"/>
      <c r="J53" s="164" t="s">
        <v>299</v>
      </c>
      <c r="K53" s="164"/>
      <c r="L53" s="164"/>
      <c r="M53" s="164"/>
      <c r="N53" s="164"/>
      <c r="O53" s="164"/>
      <c r="P53" s="164"/>
      <c r="Q53" s="166"/>
    </row>
    <row r="54" spans="1:17" x14ac:dyDescent="0.25">
      <c r="A54" s="159"/>
      <c r="B54" s="167" t="s">
        <v>289</v>
      </c>
      <c r="C54" s="167" t="s">
        <v>285</v>
      </c>
      <c r="D54" s="167" t="s">
        <v>286</v>
      </c>
      <c r="E54" s="167" t="s">
        <v>287</v>
      </c>
      <c r="F54" s="167" t="s">
        <v>286</v>
      </c>
      <c r="G54" s="167" t="s">
        <v>288</v>
      </c>
      <c r="H54" s="167" t="s">
        <v>289</v>
      </c>
      <c r="I54" s="165"/>
      <c r="J54" s="167" t="s">
        <v>289</v>
      </c>
      <c r="K54" s="167" t="s">
        <v>285</v>
      </c>
      <c r="L54" s="167" t="s">
        <v>286</v>
      </c>
      <c r="M54" s="167" t="s">
        <v>287</v>
      </c>
      <c r="N54" s="167" t="s">
        <v>286</v>
      </c>
      <c r="O54" s="167" t="s">
        <v>288</v>
      </c>
      <c r="P54" s="167" t="s">
        <v>289</v>
      </c>
      <c r="Q54" s="166"/>
    </row>
    <row r="55" spans="1:17" x14ac:dyDescent="0.25">
      <c r="A55" s="159"/>
      <c r="B55" s="172"/>
      <c r="C55" s="173"/>
      <c r="D55" s="173"/>
      <c r="E55" s="173"/>
      <c r="F55" s="170">
        <v>1</v>
      </c>
      <c r="G55" s="171">
        <v>2</v>
      </c>
      <c r="H55" s="169">
        <v>3</v>
      </c>
      <c r="I55" s="165"/>
      <c r="J55" s="172"/>
      <c r="K55" s="173"/>
      <c r="L55" s="173"/>
      <c r="M55" s="173"/>
      <c r="N55" s="173"/>
      <c r="O55" s="173"/>
      <c r="P55" s="170">
        <v>1</v>
      </c>
      <c r="Q55" s="166"/>
    </row>
    <row r="56" spans="1:17" x14ac:dyDescent="0.25">
      <c r="A56" s="159"/>
      <c r="B56" s="169">
        <v>4</v>
      </c>
      <c r="C56" s="170">
        <v>5</v>
      </c>
      <c r="D56" s="170">
        <v>6</v>
      </c>
      <c r="E56" s="170">
        <v>7</v>
      </c>
      <c r="F56" s="170">
        <v>8</v>
      </c>
      <c r="G56" s="170">
        <v>9</v>
      </c>
      <c r="H56" s="169">
        <v>10</v>
      </c>
      <c r="I56" s="165"/>
      <c r="J56" s="169">
        <v>2</v>
      </c>
      <c r="K56" s="170">
        <v>3</v>
      </c>
      <c r="L56" s="170">
        <v>4</v>
      </c>
      <c r="M56" s="170">
        <v>5</v>
      </c>
      <c r="N56" s="170">
        <v>6</v>
      </c>
      <c r="O56" s="170">
        <v>7</v>
      </c>
      <c r="P56" s="169">
        <v>8</v>
      </c>
      <c r="Q56" s="166"/>
    </row>
    <row r="57" spans="1:17" x14ac:dyDescent="0.25">
      <c r="A57" s="159"/>
      <c r="B57" s="169">
        <v>11</v>
      </c>
      <c r="C57" s="170">
        <v>12</v>
      </c>
      <c r="D57" s="170">
        <v>13</v>
      </c>
      <c r="E57" s="170">
        <v>14</v>
      </c>
      <c r="F57" s="170">
        <v>15</v>
      </c>
      <c r="G57" s="170">
        <v>16</v>
      </c>
      <c r="H57" s="169">
        <v>17</v>
      </c>
      <c r="I57" s="165"/>
      <c r="J57" s="169">
        <v>9</v>
      </c>
      <c r="K57" s="170">
        <v>10</v>
      </c>
      <c r="L57" s="170">
        <v>11</v>
      </c>
      <c r="M57" s="170">
        <v>12</v>
      </c>
      <c r="N57" s="170">
        <v>13</v>
      </c>
      <c r="O57" s="170">
        <v>14</v>
      </c>
      <c r="P57" s="169">
        <v>15</v>
      </c>
      <c r="Q57" s="166"/>
    </row>
    <row r="58" spans="1:17" x14ac:dyDescent="0.25">
      <c r="A58" s="159"/>
      <c r="B58" s="169">
        <v>18</v>
      </c>
      <c r="C58" s="170">
        <v>19</v>
      </c>
      <c r="D58" s="170">
        <v>20</v>
      </c>
      <c r="E58" s="170">
        <v>21</v>
      </c>
      <c r="F58" s="170">
        <v>22</v>
      </c>
      <c r="G58" s="170">
        <v>23</v>
      </c>
      <c r="H58" s="169">
        <v>24</v>
      </c>
      <c r="I58" s="165"/>
      <c r="J58" s="169">
        <v>16</v>
      </c>
      <c r="K58" s="170">
        <v>17</v>
      </c>
      <c r="L58" s="170">
        <v>18</v>
      </c>
      <c r="M58" s="170">
        <v>19</v>
      </c>
      <c r="N58" s="170">
        <v>20</v>
      </c>
      <c r="O58" s="170">
        <v>21</v>
      </c>
      <c r="P58" s="169">
        <v>22</v>
      </c>
      <c r="Q58" s="166"/>
    </row>
    <row r="59" spans="1:17" x14ac:dyDescent="0.25">
      <c r="A59" s="159"/>
      <c r="B59" s="169">
        <v>25</v>
      </c>
      <c r="C59" s="170">
        <v>26</v>
      </c>
      <c r="D59" s="170">
        <v>27</v>
      </c>
      <c r="E59" s="170">
        <v>28</v>
      </c>
      <c r="F59" s="170">
        <v>29</v>
      </c>
      <c r="G59" s="170">
        <v>30</v>
      </c>
      <c r="H59" s="176"/>
      <c r="I59" s="165"/>
      <c r="J59" s="169">
        <v>23</v>
      </c>
      <c r="K59" s="170">
        <v>24</v>
      </c>
      <c r="L59" s="175">
        <v>25</v>
      </c>
      <c r="M59" s="175">
        <v>26</v>
      </c>
      <c r="N59" s="175">
        <v>27</v>
      </c>
      <c r="O59" s="175">
        <v>28</v>
      </c>
      <c r="P59" s="175">
        <v>29</v>
      </c>
      <c r="Q59" s="166"/>
    </row>
    <row r="60" spans="1:17" x14ac:dyDescent="0.25">
      <c r="B60" s="179"/>
      <c r="C60" s="179"/>
      <c r="D60" s="179"/>
      <c r="E60" s="179"/>
      <c r="F60" s="179"/>
      <c r="G60" s="179"/>
      <c r="H60" s="179"/>
      <c r="I60" s="180"/>
      <c r="J60" s="169">
        <v>30</v>
      </c>
      <c r="K60" s="170">
        <v>31</v>
      </c>
      <c r="L60" s="172"/>
      <c r="M60" s="173"/>
      <c r="N60" s="173"/>
      <c r="O60" s="173"/>
      <c r="P60" s="173"/>
      <c r="Q60" s="166"/>
    </row>
    <row r="61" spans="1:17" x14ac:dyDescent="0.25">
      <c r="J61" s="181"/>
      <c r="K61" s="181"/>
      <c r="L61" s="181"/>
      <c r="M61" s="181"/>
      <c r="N61" s="181"/>
      <c r="O61" s="181"/>
      <c r="P61" s="181"/>
    </row>
    <row r="63" spans="1:17" ht="34.5" x14ac:dyDescent="0.25">
      <c r="A63" s="182"/>
      <c r="B63" s="160">
        <v>2013</v>
      </c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1"/>
    </row>
    <row r="64" spans="1:17" x14ac:dyDescent="0.25">
      <c r="A64" s="159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</row>
    <row r="65" spans="1:17" x14ac:dyDescent="0.25">
      <c r="A65" s="159"/>
      <c r="B65" s="164" t="s">
        <v>283</v>
      </c>
      <c r="C65" s="164"/>
      <c r="D65" s="164"/>
      <c r="E65" s="164"/>
      <c r="F65" s="164"/>
      <c r="G65" s="164"/>
      <c r="H65" s="164"/>
      <c r="I65" s="165"/>
      <c r="J65" s="164" t="s">
        <v>284</v>
      </c>
      <c r="K65" s="164"/>
      <c r="L65" s="164"/>
      <c r="M65" s="164"/>
      <c r="N65" s="164"/>
      <c r="O65" s="164"/>
      <c r="P65" s="164"/>
      <c r="Q65" s="166"/>
    </row>
    <row r="66" spans="1:17" x14ac:dyDescent="0.25">
      <c r="A66" s="159"/>
      <c r="B66" s="167" t="s">
        <v>289</v>
      </c>
      <c r="C66" s="167" t="s">
        <v>285</v>
      </c>
      <c r="D66" s="167" t="s">
        <v>286</v>
      </c>
      <c r="E66" s="167" t="s">
        <v>287</v>
      </c>
      <c r="F66" s="167" t="s">
        <v>286</v>
      </c>
      <c r="G66" s="167" t="s">
        <v>288</v>
      </c>
      <c r="H66" s="167" t="s">
        <v>289</v>
      </c>
      <c r="I66" s="168"/>
      <c r="J66" s="167" t="s">
        <v>289</v>
      </c>
      <c r="K66" s="167" t="s">
        <v>285</v>
      </c>
      <c r="L66" s="167" t="s">
        <v>286</v>
      </c>
      <c r="M66" s="167" t="s">
        <v>287</v>
      </c>
      <c r="N66" s="167" t="s">
        <v>286</v>
      </c>
      <c r="O66" s="167" t="s">
        <v>288</v>
      </c>
      <c r="P66" s="167" t="s">
        <v>289</v>
      </c>
      <c r="Q66" s="166"/>
    </row>
    <row r="67" spans="1:17" x14ac:dyDescent="0.25">
      <c r="A67" s="159"/>
      <c r="B67" s="172"/>
      <c r="C67" s="173"/>
      <c r="D67" s="170">
        <v>1</v>
      </c>
      <c r="E67" s="170">
        <v>2</v>
      </c>
      <c r="F67" s="170">
        <v>3</v>
      </c>
      <c r="G67" s="171">
        <v>4</v>
      </c>
      <c r="H67" s="169">
        <v>5</v>
      </c>
      <c r="I67" s="168"/>
      <c r="J67" s="172"/>
      <c r="K67" s="173"/>
      <c r="L67" s="173"/>
      <c r="M67" s="173"/>
      <c r="N67" s="173"/>
      <c r="O67" s="170">
        <v>1</v>
      </c>
      <c r="P67" s="170">
        <v>2</v>
      </c>
      <c r="Q67" s="166"/>
    </row>
    <row r="68" spans="1:17" x14ac:dyDescent="0.25">
      <c r="A68" s="159"/>
      <c r="B68" s="169">
        <v>6</v>
      </c>
      <c r="C68" s="170">
        <v>7</v>
      </c>
      <c r="D68" s="170">
        <v>8</v>
      </c>
      <c r="E68" s="170">
        <v>9</v>
      </c>
      <c r="F68" s="170">
        <v>10</v>
      </c>
      <c r="G68" s="170">
        <v>11</v>
      </c>
      <c r="H68" s="169">
        <v>12</v>
      </c>
      <c r="I68" s="168"/>
      <c r="J68" s="169">
        <v>3</v>
      </c>
      <c r="K68" s="170">
        <v>4</v>
      </c>
      <c r="L68" s="170">
        <v>5</v>
      </c>
      <c r="M68" s="170">
        <v>6</v>
      </c>
      <c r="N68" s="170">
        <v>7</v>
      </c>
      <c r="O68" s="170">
        <v>8</v>
      </c>
      <c r="P68" s="169">
        <v>9</v>
      </c>
      <c r="Q68" s="166"/>
    </row>
    <row r="69" spans="1:17" x14ac:dyDescent="0.25">
      <c r="A69" s="159"/>
      <c r="B69" s="169">
        <v>13</v>
      </c>
      <c r="C69" s="170">
        <v>14</v>
      </c>
      <c r="D69" s="170">
        <v>15</v>
      </c>
      <c r="E69" s="170">
        <v>16</v>
      </c>
      <c r="F69" s="170">
        <v>17</v>
      </c>
      <c r="G69" s="170">
        <v>18</v>
      </c>
      <c r="H69" s="169">
        <v>19</v>
      </c>
      <c r="I69" s="168"/>
      <c r="J69" s="169">
        <v>10</v>
      </c>
      <c r="K69" s="170">
        <v>11</v>
      </c>
      <c r="L69" s="170">
        <v>12</v>
      </c>
      <c r="M69" s="170">
        <v>13</v>
      </c>
      <c r="N69" s="170">
        <v>14</v>
      </c>
      <c r="O69" s="170">
        <v>15</v>
      </c>
      <c r="P69" s="169">
        <v>16</v>
      </c>
      <c r="Q69" s="166"/>
    </row>
    <row r="70" spans="1:17" x14ac:dyDescent="0.25">
      <c r="A70" s="159"/>
      <c r="B70" s="169">
        <v>20</v>
      </c>
      <c r="C70" s="170">
        <v>21</v>
      </c>
      <c r="D70" s="170">
        <v>22</v>
      </c>
      <c r="E70" s="170">
        <v>23</v>
      </c>
      <c r="F70" s="170">
        <v>24</v>
      </c>
      <c r="G70" s="170">
        <v>25</v>
      </c>
      <c r="H70" s="169">
        <v>26</v>
      </c>
      <c r="I70" s="168"/>
      <c r="J70" s="169">
        <v>17</v>
      </c>
      <c r="K70" s="170">
        <v>18</v>
      </c>
      <c r="L70" s="170">
        <v>19</v>
      </c>
      <c r="M70" s="170">
        <v>20</v>
      </c>
      <c r="N70" s="170">
        <v>21</v>
      </c>
      <c r="O70" s="170">
        <v>22</v>
      </c>
      <c r="P70" s="169">
        <v>23</v>
      </c>
      <c r="Q70" s="166"/>
    </row>
    <row r="71" spans="1:17" x14ac:dyDescent="0.25">
      <c r="A71" s="159"/>
      <c r="B71" s="170">
        <v>27</v>
      </c>
      <c r="C71" s="170">
        <v>28</v>
      </c>
      <c r="D71" s="170">
        <v>29</v>
      </c>
      <c r="E71" s="170">
        <v>30</v>
      </c>
      <c r="F71" s="170">
        <v>31</v>
      </c>
      <c r="G71" s="172"/>
      <c r="H71" s="173"/>
      <c r="I71" s="174"/>
      <c r="J71" s="175">
        <v>24</v>
      </c>
      <c r="K71" s="170">
        <v>25</v>
      </c>
      <c r="L71" s="170">
        <v>26</v>
      </c>
      <c r="M71" s="169">
        <v>27</v>
      </c>
      <c r="N71" s="170">
        <v>28</v>
      </c>
      <c r="O71" s="172"/>
      <c r="P71" s="173"/>
      <c r="Q71" s="166"/>
    </row>
    <row r="72" spans="1:17" x14ac:dyDescent="0.25">
      <c r="A72" s="159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</row>
    <row r="73" spans="1:17" x14ac:dyDescent="0.25">
      <c r="A73" s="159"/>
      <c r="B73" s="164" t="s">
        <v>290</v>
      </c>
      <c r="C73" s="164"/>
      <c r="D73" s="164"/>
      <c r="E73" s="164"/>
      <c r="F73" s="164"/>
      <c r="G73" s="164"/>
      <c r="H73" s="164"/>
      <c r="I73" s="165"/>
      <c r="J73" s="164" t="s">
        <v>291</v>
      </c>
      <c r="K73" s="164"/>
      <c r="L73" s="164"/>
      <c r="M73" s="164"/>
      <c r="N73" s="164"/>
      <c r="O73" s="164"/>
      <c r="P73" s="164"/>
      <c r="Q73" s="166"/>
    </row>
    <row r="74" spans="1:17" x14ac:dyDescent="0.25">
      <c r="A74" s="159"/>
      <c r="B74" s="167" t="s">
        <v>289</v>
      </c>
      <c r="C74" s="167" t="s">
        <v>285</v>
      </c>
      <c r="D74" s="167" t="s">
        <v>286</v>
      </c>
      <c r="E74" s="167" t="s">
        <v>287</v>
      </c>
      <c r="F74" s="167" t="s">
        <v>286</v>
      </c>
      <c r="G74" s="167" t="s">
        <v>288</v>
      </c>
      <c r="H74" s="167" t="s">
        <v>289</v>
      </c>
      <c r="I74" s="165"/>
      <c r="J74" s="167" t="s">
        <v>289</v>
      </c>
      <c r="K74" s="167" t="s">
        <v>285</v>
      </c>
      <c r="L74" s="167" t="s">
        <v>286</v>
      </c>
      <c r="M74" s="167" t="s">
        <v>287</v>
      </c>
      <c r="N74" s="167" t="s">
        <v>286</v>
      </c>
      <c r="O74" s="167" t="s">
        <v>288</v>
      </c>
      <c r="P74" s="167" t="s">
        <v>289</v>
      </c>
      <c r="Q74" s="166"/>
    </row>
    <row r="75" spans="1:17" x14ac:dyDescent="0.25">
      <c r="A75" s="159"/>
      <c r="B75" s="172"/>
      <c r="C75" s="173"/>
      <c r="D75" s="173"/>
      <c r="E75" s="173"/>
      <c r="F75" s="173"/>
      <c r="G75" s="171">
        <v>1</v>
      </c>
      <c r="H75" s="169">
        <v>2</v>
      </c>
      <c r="I75" s="165"/>
      <c r="J75" s="176"/>
      <c r="K75" s="170">
        <v>1</v>
      </c>
      <c r="L75" s="170">
        <v>2</v>
      </c>
      <c r="M75" s="170">
        <v>3</v>
      </c>
      <c r="N75" s="170">
        <v>4</v>
      </c>
      <c r="O75" s="170">
        <v>5</v>
      </c>
      <c r="P75" s="170">
        <v>6</v>
      </c>
      <c r="Q75" s="166"/>
    </row>
    <row r="76" spans="1:17" x14ac:dyDescent="0.25">
      <c r="A76" s="159"/>
      <c r="B76" s="169">
        <v>3</v>
      </c>
      <c r="C76" s="170">
        <v>4</v>
      </c>
      <c r="D76" s="170">
        <v>5</v>
      </c>
      <c r="E76" s="170">
        <v>6</v>
      </c>
      <c r="F76" s="170">
        <v>7</v>
      </c>
      <c r="G76" s="170">
        <v>8</v>
      </c>
      <c r="H76" s="169">
        <v>9</v>
      </c>
      <c r="I76" s="165"/>
      <c r="J76" s="169">
        <v>7</v>
      </c>
      <c r="K76" s="170">
        <v>8</v>
      </c>
      <c r="L76" s="170">
        <v>9</v>
      </c>
      <c r="M76" s="170">
        <v>10</v>
      </c>
      <c r="N76" s="170">
        <v>11</v>
      </c>
      <c r="O76" s="170">
        <v>12</v>
      </c>
      <c r="P76" s="169">
        <v>13</v>
      </c>
      <c r="Q76" s="166"/>
    </row>
    <row r="77" spans="1:17" x14ac:dyDescent="0.25">
      <c r="A77" s="159"/>
      <c r="B77" s="169">
        <v>10</v>
      </c>
      <c r="C77" s="170">
        <v>11</v>
      </c>
      <c r="D77" s="170">
        <v>12</v>
      </c>
      <c r="E77" s="170">
        <v>13</v>
      </c>
      <c r="F77" s="170">
        <v>14</v>
      </c>
      <c r="G77" s="170">
        <v>15</v>
      </c>
      <c r="H77" s="169">
        <v>16</v>
      </c>
      <c r="I77" s="165"/>
      <c r="J77" s="169">
        <v>14</v>
      </c>
      <c r="K77" s="170">
        <v>15</v>
      </c>
      <c r="L77" s="170">
        <v>16</v>
      </c>
      <c r="M77" s="170">
        <v>17</v>
      </c>
      <c r="N77" s="170">
        <v>18</v>
      </c>
      <c r="O77" s="170">
        <v>19</v>
      </c>
      <c r="P77" s="169">
        <v>20</v>
      </c>
      <c r="Q77" s="166"/>
    </row>
    <row r="78" spans="1:17" x14ac:dyDescent="0.25">
      <c r="A78" s="159"/>
      <c r="B78" s="169">
        <v>17</v>
      </c>
      <c r="C78" s="170">
        <v>18</v>
      </c>
      <c r="D78" s="170">
        <v>19</v>
      </c>
      <c r="E78" s="170">
        <v>20</v>
      </c>
      <c r="F78" s="170">
        <v>21</v>
      </c>
      <c r="G78" s="170">
        <v>22</v>
      </c>
      <c r="H78" s="169">
        <v>23</v>
      </c>
      <c r="I78" s="165"/>
      <c r="J78" s="169">
        <v>21</v>
      </c>
      <c r="K78" s="170">
        <v>22</v>
      </c>
      <c r="L78" s="170">
        <v>23</v>
      </c>
      <c r="M78" s="170">
        <v>24</v>
      </c>
      <c r="N78" s="170">
        <v>25</v>
      </c>
      <c r="O78" s="170">
        <v>26</v>
      </c>
      <c r="P78" s="169">
        <v>27</v>
      </c>
      <c r="Q78" s="166"/>
    </row>
    <row r="79" spans="1:17" x14ac:dyDescent="0.25">
      <c r="A79" s="159"/>
      <c r="B79" s="169">
        <v>24</v>
      </c>
      <c r="C79" s="170">
        <v>25</v>
      </c>
      <c r="D79" s="170">
        <v>26</v>
      </c>
      <c r="E79" s="170">
        <v>27</v>
      </c>
      <c r="F79" s="170">
        <v>28</v>
      </c>
      <c r="G79" s="170">
        <v>29</v>
      </c>
      <c r="H79" s="169">
        <v>30</v>
      </c>
      <c r="I79" s="165"/>
      <c r="J79" s="169">
        <v>28</v>
      </c>
      <c r="K79" s="170">
        <v>29</v>
      </c>
      <c r="L79" s="175">
        <v>30</v>
      </c>
      <c r="M79" s="172"/>
      <c r="N79" s="173"/>
      <c r="O79" s="173"/>
      <c r="P79" s="173"/>
      <c r="Q79" s="166"/>
    </row>
    <row r="80" spans="1:17" x14ac:dyDescent="0.25">
      <c r="A80" s="159"/>
      <c r="B80" s="169">
        <v>31</v>
      </c>
      <c r="C80" s="172"/>
      <c r="D80" s="173"/>
      <c r="E80" s="173"/>
      <c r="F80" s="173"/>
      <c r="G80" s="173"/>
      <c r="H80" s="173"/>
      <c r="I80" s="165"/>
      <c r="J80" s="183"/>
      <c r="K80" s="184"/>
      <c r="L80" s="185"/>
      <c r="M80" s="185"/>
      <c r="N80" s="185"/>
      <c r="O80" s="185"/>
      <c r="P80" s="185"/>
    </row>
    <row r="81" spans="1:17" x14ac:dyDescent="0.25">
      <c r="A81" s="159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</row>
    <row r="82" spans="1:17" x14ac:dyDescent="0.25">
      <c r="A82" s="159"/>
      <c r="B82" s="164" t="s">
        <v>292</v>
      </c>
      <c r="C82" s="164"/>
      <c r="D82" s="164"/>
      <c r="E82" s="164"/>
      <c r="F82" s="164"/>
      <c r="G82" s="164"/>
      <c r="H82" s="164"/>
      <c r="I82" s="165"/>
      <c r="J82" s="164" t="s">
        <v>293</v>
      </c>
      <c r="K82" s="164"/>
      <c r="L82" s="164"/>
      <c r="M82" s="164"/>
      <c r="N82" s="164"/>
      <c r="O82" s="164"/>
      <c r="P82" s="164"/>
      <c r="Q82" s="166"/>
    </row>
    <row r="83" spans="1:17" x14ac:dyDescent="0.25">
      <c r="A83" s="159"/>
      <c r="B83" s="167" t="s">
        <v>289</v>
      </c>
      <c r="C83" s="167" t="s">
        <v>285</v>
      </c>
      <c r="D83" s="167" t="s">
        <v>286</v>
      </c>
      <c r="E83" s="167" t="s">
        <v>287</v>
      </c>
      <c r="F83" s="167" t="s">
        <v>286</v>
      </c>
      <c r="G83" s="167" t="s">
        <v>288</v>
      </c>
      <c r="H83" s="167" t="s">
        <v>289</v>
      </c>
      <c r="I83" s="165"/>
      <c r="J83" s="167" t="s">
        <v>289</v>
      </c>
      <c r="K83" s="167" t="s">
        <v>285</v>
      </c>
      <c r="L83" s="167" t="s">
        <v>286</v>
      </c>
      <c r="M83" s="167" t="s">
        <v>287</v>
      </c>
      <c r="N83" s="167" t="s">
        <v>286</v>
      </c>
      <c r="O83" s="167" t="s">
        <v>288</v>
      </c>
      <c r="P83" s="167" t="s">
        <v>289</v>
      </c>
      <c r="Q83" s="166"/>
    </row>
    <row r="84" spans="1:17" x14ac:dyDescent="0.25">
      <c r="A84" s="159"/>
      <c r="B84" s="172"/>
      <c r="C84" s="173"/>
      <c r="D84" s="173"/>
      <c r="E84" s="170">
        <v>1</v>
      </c>
      <c r="F84" s="170">
        <v>2</v>
      </c>
      <c r="G84" s="170">
        <v>3</v>
      </c>
      <c r="H84" s="169">
        <v>4</v>
      </c>
      <c r="I84" s="165"/>
      <c r="J84" s="172"/>
      <c r="K84" s="173"/>
      <c r="L84" s="173"/>
      <c r="M84" s="173"/>
      <c r="N84" s="173"/>
      <c r="O84" s="173"/>
      <c r="P84" s="170">
        <v>1</v>
      </c>
      <c r="Q84" s="166"/>
    </row>
    <row r="85" spans="1:17" x14ac:dyDescent="0.25">
      <c r="A85" s="159"/>
      <c r="B85" s="169">
        <v>5</v>
      </c>
      <c r="C85" s="170">
        <v>6</v>
      </c>
      <c r="D85" s="170">
        <v>7</v>
      </c>
      <c r="E85" s="170">
        <v>8</v>
      </c>
      <c r="F85" s="170">
        <v>9</v>
      </c>
      <c r="G85" s="170">
        <v>10</v>
      </c>
      <c r="H85" s="169">
        <v>11</v>
      </c>
      <c r="I85" s="165"/>
      <c r="J85" s="169">
        <v>2</v>
      </c>
      <c r="K85" s="170">
        <v>3</v>
      </c>
      <c r="L85" s="170">
        <v>4</v>
      </c>
      <c r="M85" s="170">
        <v>5</v>
      </c>
      <c r="N85" s="170">
        <v>6</v>
      </c>
      <c r="O85" s="170">
        <v>7</v>
      </c>
      <c r="P85" s="169">
        <v>8</v>
      </c>
      <c r="Q85" s="166"/>
    </row>
    <row r="86" spans="1:17" x14ac:dyDescent="0.25">
      <c r="A86" s="159"/>
      <c r="B86" s="169">
        <v>12</v>
      </c>
      <c r="C86" s="170">
        <v>13</v>
      </c>
      <c r="D86" s="170">
        <v>14</v>
      </c>
      <c r="E86" s="170">
        <v>15</v>
      </c>
      <c r="F86" s="170">
        <v>16</v>
      </c>
      <c r="G86" s="170">
        <v>17</v>
      </c>
      <c r="H86" s="169">
        <v>18</v>
      </c>
      <c r="I86" s="165"/>
      <c r="J86" s="169">
        <v>9</v>
      </c>
      <c r="K86" s="170">
        <v>10</v>
      </c>
      <c r="L86" s="170">
        <v>11</v>
      </c>
      <c r="M86" s="170">
        <v>12</v>
      </c>
      <c r="N86" s="170">
        <v>13</v>
      </c>
      <c r="O86" s="170">
        <v>14</v>
      </c>
      <c r="P86" s="169">
        <v>15</v>
      </c>
      <c r="Q86" s="166"/>
    </row>
    <row r="87" spans="1:17" x14ac:dyDescent="0.25">
      <c r="A87" s="159"/>
      <c r="B87" s="169">
        <v>19</v>
      </c>
      <c r="C87" s="170">
        <v>20</v>
      </c>
      <c r="D87" s="170">
        <v>21</v>
      </c>
      <c r="E87" s="170">
        <v>22</v>
      </c>
      <c r="F87" s="170">
        <v>23</v>
      </c>
      <c r="G87" s="170">
        <v>24</v>
      </c>
      <c r="H87" s="169">
        <v>25</v>
      </c>
      <c r="I87" s="165"/>
      <c r="J87" s="169">
        <v>16</v>
      </c>
      <c r="K87" s="170">
        <v>17</v>
      </c>
      <c r="L87" s="170">
        <v>18</v>
      </c>
      <c r="M87" s="170">
        <v>19</v>
      </c>
      <c r="N87" s="170">
        <v>20</v>
      </c>
      <c r="O87" s="170">
        <v>21</v>
      </c>
      <c r="P87" s="169">
        <v>22</v>
      </c>
      <c r="Q87" s="166"/>
    </row>
    <row r="88" spans="1:17" x14ac:dyDescent="0.25">
      <c r="A88" s="159"/>
      <c r="B88" s="170">
        <v>26</v>
      </c>
      <c r="C88" s="170">
        <v>27</v>
      </c>
      <c r="D88" s="170">
        <v>28</v>
      </c>
      <c r="E88" s="170">
        <v>29</v>
      </c>
      <c r="F88" s="170">
        <v>30</v>
      </c>
      <c r="G88" s="170">
        <v>31</v>
      </c>
      <c r="H88" s="176"/>
      <c r="I88" s="165"/>
      <c r="J88" s="169">
        <v>23</v>
      </c>
      <c r="K88" s="170">
        <v>24</v>
      </c>
      <c r="L88" s="175">
        <v>25</v>
      </c>
      <c r="M88" s="175">
        <v>26</v>
      </c>
      <c r="N88" s="175">
        <v>27</v>
      </c>
      <c r="O88" s="175">
        <v>28</v>
      </c>
      <c r="P88" s="175">
        <v>29</v>
      </c>
      <c r="Q88" s="166"/>
    </row>
    <row r="89" spans="1:17" x14ac:dyDescent="0.25">
      <c r="A89" s="159"/>
      <c r="B89" s="184"/>
      <c r="C89" s="184"/>
      <c r="D89" s="184"/>
      <c r="E89" s="184"/>
      <c r="F89" s="184"/>
      <c r="G89" s="184"/>
      <c r="H89" s="183"/>
      <c r="I89" s="165"/>
      <c r="J89" s="169">
        <v>30</v>
      </c>
      <c r="K89" s="172"/>
      <c r="L89" s="173"/>
      <c r="M89" s="173"/>
      <c r="N89" s="173"/>
      <c r="O89" s="173"/>
      <c r="P89" s="173"/>
      <c r="Q89" s="166"/>
    </row>
    <row r="90" spans="1:17" x14ac:dyDescent="0.25">
      <c r="A90" s="159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</row>
    <row r="91" spans="1:17" x14ac:dyDescent="0.25">
      <c r="A91" s="159"/>
      <c r="B91" s="164" t="s">
        <v>294</v>
      </c>
      <c r="C91" s="164"/>
      <c r="D91" s="164"/>
      <c r="E91" s="164"/>
      <c r="F91" s="164"/>
      <c r="G91" s="164"/>
      <c r="H91" s="164"/>
      <c r="I91" s="165"/>
      <c r="J91" s="164" t="s">
        <v>295</v>
      </c>
      <c r="K91" s="164"/>
      <c r="L91" s="164"/>
      <c r="M91" s="164"/>
      <c r="N91" s="164"/>
      <c r="O91" s="164"/>
      <c r="P91" s="164"/>
      <c r="Q91" s="166"/>
    </row>
    <row r="92" spans="1:17" x14ac:dyDescent="0.25">
      <c r="A92" s="159"/>
      <c r="B92" s="167" t="s">
        <v>289</v>
      </c>
      <c r="C92" s="167" t="s">
        <v>285</v>
      </c>
      <c r="D92" s="167" t="s">
        <v>286</v>
      </c>
      <c r="E92" s="167" t="s">
        <v>287</v>
      </c>
      <c r="F92" s="167" t="s">
        <v>286</v>
      </c>
      <c r="G92" s="167" t="s">
        <v>288</v>
      </c>
      <c r="H92" s="167" t="s">
        <v>289</v>
      </c>
      <c r="I92" s="165"/>
      <c r="J92" s="167" t="s">
        <v>289</v>
      </c>
      <c r="K92" s="167" t="s">
        <v>285</v>
      </c>
      <c r="L92" s="167" t="s">
        <v>286</v>
      </c>
      <c r="M92" s="167" t="s">
        <v>287</v>
      </c>
      <c r="N92" s="167" t="s">
        <v>286</v>
      </c>
      <c r="O92" s="167" t="s">
        <v>288</v>
      </c>
      <c r="P92" s="167" t="s">
        <v>289</v>
      </c>
      <c r="Q92" s="166"/>
    </row>
    <row r="93" spans="1:17" x14ac:dyDescent="0.25">
      <c r="A93" s="159"/>
      <c r="B93" s="176"/>
      <c r="C93" s="170">
        <v>1</v>
      </c>
      <c r="D93" s="170">
        <v>2</v>
      </c>
      <c r="E93" s="170">
        <v>3</v>
      </c>
      <c r="F93" s="170">
        <v>4</v>
      </c>
      <c r="G93" s="171">
        <v>5</v>
      </c>
      <c r="H93" s="169">
        <v>6</v>
      </c>
      <c r="I93" s="165"/>
      <c r="J93" s="172"/>
      <c r="K93" s="173"/>
      <c r="L93" s="173"/>
      <c r="M93" s="173"/>
      <c r="N93" s="170">
        <v>1</v>
      </c>
      <c r="O93" s="170">
        <v>2</v>
      </c>
      <c r="P93" s="170">
        <v>3</v>
      </c>
      <c r="Q93" s="166"/>
    </row>
    <row r="94" spans="1:17" x14ac:dyDescent="0.25">
      <c r="A94" s="159"/>
      <c r="B94" s="169">
        <v>7</v>
      </c>
      <c r="C94" s="170">
        <v>8</v>
      </c>
      <c r="D94" s="170">
        <v>9</v>
      </c>
      <c r="E94" s="170">
        <v>10</v>
      </c>
      <c r="F94" s="170">
        <v>11</v>
      </c>
      <c r="G94" s="170">
        <v>12</v>
      </c>
      <c r="H94" s="169">
        <v>13</v>
      </c>
      <c r="I94" s="165"/>
      <c r="J94" s="169">
        <v>4</v>
      </c>
      <c r="K94" s="170">
        <v>5</v>
      </c>
      <c r="L94" s="170">
        <v>6</v>
      </c>
      <c r="M94" s="170">
        <v>7</v>
      </c>
      <c r="N94" s="170">
        <v>8</v>
      </c>
      <c r="O94" s="170">
        <v>9</v>
      </c>
      <c r="P94" s="169">
        <v>10</v>
      </c>
      <c r="Q94" s="166"/>
    </row>
    <row r="95" spans="1:17" x14ac:dyDescent="0.25">
      <c r="A95" s="159"/>
      <c r="B95" s="169">
        <v>14</v>
      </c>
      <c r="C95" s="170">
        <v>15</v>
      </c>
      <c r="D95" s="170">
        <v>16</v>
      </c>
      <c r="E95" s="170">
        <v>17</v>
      </c>
      <c r="F95" s="170">
        <v>18</v>
      </c>
      <c r="G95" s="170">
        <v>19</v>
      </c>
      <c r="H95" s="169">
        <v>20</v>
      </c>
      <c r="I95" s="165"/>
      <c r="J95" s="169">
        <v>11</v>
      </c>
      <c r="K95" s="170">
        <v>12</v>
      </c>
      <c r="L95" s="170">
        <v>13</v>
      </c>
      <c r="M95" s="170">
        <v>14</v>
      </c>
      <c r="N95" s="170">
        <v>15</v>
      </c>
      <c r="O95" s="170">
        <v>16</v>
      </c>
      <c r="P95" s="169">
        <v>17</v>
      </c>
      <c r="Q95" s="166"/>
    </row>
    <row r="96" spans="1:17" x14ac:dyDescent="0.25">
      <c r="A96" s="159"/>
      <c r="B96" s="169">
        <v>21</v>
      </c>
      <c r="C96" s="170">
        <v>22</v>
      </c>
      <c r="D96" s="170">
        <v>23</v>
      </c>
      <c r="E96" s="170">
        <v>24</v>
      </c>
      <c r="F96" s="170">
        <v>25</v>
      </c>
      <c r="G96" s="170">
        <v>26</v>
      </c>
      <c r="H96" s="169">
        <v>27</v>
      </c>
      <c r="I96" s="165"/>
      <c r="J96" s="169">
        <v>18</v>
      </c>
      <c r="K96" s="170">
        <v>19</v>
      </c>
      <c r="L96" s="170">
        <v>20</v>
      </c>
      <c r="M96" s="170">
        <v>21</v>
      </c>
      <c r="N96" s="170">
        <v>22</v>
      </c>
      <c r="O96" s="170">
        <v>23</v>
      </c>
      <c r="P96" s="169">
        <v>24</v>
      </c>
      <c r="Q96" s="166"/>
    </row>
    <row r="97" spans="1:17" x14ac:dyDescent="0.25">
      <c r="A97" s="159"/>
      <c r="B97" s="169">
        <v>28</v>
      </c>
      <c r="C97" s="170">
        <v>29</v>
      </c>
      <c r="D97" s="170">
        <v>30</v>
      </c>
      <c r="E97" s="170">
        <v>31</v>
      </c>
      <c r="F97" s="172"/>
      <c r="G97" s="173"/>
      <c r="H97" s="173"/>
      <c r="I97" s="165"/>
      <c r="J97" s="169">
        <v>25</v>
      </c>
      <c r="K97" s="170">
        <v>26</v>
      </c>
      <c r="L97" s="175">
        <v>27</v>
      </c>
      <c r="M97" s="175">
        <v>28</v>
      </c>
      <c r="N97" s="175">
        <v>29</v>
      </c>
      <c r="O97" s="175">
        <v>30</v>
      </c>
      <c r="P97" s="175">
        <v>31</v>
      </c>
      <c r="Q97" s="166"/>
    </row>
    <row r="98" spans="1:17" x14ac:dyDescent="0.25">
      <c r="A98" s="159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</row>
    <row r="99" spans="1:17" x14ac:dyDescent="0.25">
      <c r="A99" s="159"/>
      <c r="B99" s="164" t="s">
        <v>296</v>
      </c>
      <c r="C99" s="164"/>
      <c r="D99" s="164"/>
      <c r="E99" s="164"/>
      <c r="F99" s="164"/>
      <c r="G99" s="164"/>
      <c r="H99" s="164"/>
      <c r="I99" s="165"/>
      <c r="J99" s="164" t="s">
        <v>297</v>
      </c>
      <c r="K99" s="164"/>
      <c r="L99" s="164"/>
      <c r="M99" s="164"/>
      <c r="N99" s="164"/>
      <c r="O99" s="164"/>
      <c r="P99" s="164"/>
      <c r="Q99" s="166"/>
    </row>
    <row r="100" spans="1:17" x14ac:dyDescent="0.25">
      <c r="A100" s="159"/>
      <c r="B100" s="167" t="s">
        <v>289</v>
      </c>
      <c r="C100" s="167" t="s">
        <v>285</v>
      </c>
      <c r="D100" s="167" t="s">
        <v>286</v>
      </c>
      <c r="E100" s="167" t="s">
        <v>287</v>
      </c>
      <c r="F100" s="167" t="s">
        <v>286</v>
      </c>
      <c r="G100" s="167" t="s">
        <v>288</v>
      </c>
      <c r="H100" s="167" t="s">
        <v>289</v>
      </c>
      <c r="I100" s="165"/>
      <c r="J100" s="167" t="s">
        <v>289</v>
      </c>
      <c r="K100" s="167" t="s">
        <v>285</v>
      </c>
      <c r="L100" s="167" t="s">
        <v>286</v>
      </c>
      <c r="M100" s="167" t="s">
        <v>287</v>
      </c>
      <c r="N100" s="167" t="s">
        <v>286</v>
      </c>
      <c r="O100" s="167" t="s">
        <v>288</v>
      </c>
      <c r="P100" s="167" t="s">
        <v>289</v>
      </c>
      <c r="Q100" s="166"/>
    </row>
    <row r="101" spans="1:17" x14ac:dyDescent="0.25">
      <c r="A101" s="159"/>
      <c r="B101" s="169">
        <v>1</v>
      </c>
      <c r="C101" s="170">
        <v>2</v>
      </c>
      <c r="D101" s="170">
        <v>3</v>
      </c>
      <c r="E101" s="170">
        <v>4</v>
      </c>
      <c r="F101" s="170">
        <v>5</v>
      </c>
      <c r="G101" s="171">
        <v>6</v>
      </c>
      <c r="H101" s="169">
        <v>7</v>
      </c>
      <c r="I101" s="165"/>
      <c r="J101" s="172"/>
      <c r="K101" s="173"/>
      <c r="L101" s="170">
        <v>1</v>
      </c>
      <c r="M101" s="170">
        <v>2</v>
      </c>
      <c r="N101" s="170">
        <v>3</v>
      </c>
      <c r="O101" s="170">
        <v>4</v>
      </c>
      <c r="P101" s="170">
        <v>5</v>
      </c>
      <c r="Q101" s="166"/>
    </row>
    <row r="102" spans="1:17" x14ac:dyDescent="0.25">
      <c r="A102" s="159"/>
      <c r="B102" s="169">
        <v>8</v>
      </c>
      <c r="C102" s="170">
        <v>9</v>
      </c>
      <c r="D102" s="170">
        <v>10</v>
      </c>
      <c r="E102" s="170">
        <v>11</v>
      </c>
      <c r="F102" s="170">
        <v>12</v>
      </c>
      <c r="G102" s="170">
        <v>13</v>
      </c>
      <c r="H102" s="169">
        <v>14</v>
      </c>
      <c r="I102" s="165"/>
      <c r="J102" s="169">
        <v>6</v>
      </c>
      <c r="K102" s="170">
        <v>7</v>
      </c>
      <c r="L102" s="170">
        <v>8</v>
      </c>
      <c r="M102" s="170">
        <v>9</v>
      </c>
      <c r="N102" s="170">
        <v>10</v>
      </c>
      <c r="O102" s="170">
        <v>11</v>
      </c>
      <c r="P102" s="169">
        <v>12</v>
      </c>
      <c r="Q102" s="166"/>
    </row>
    <row r="103" spans="1:17" x14ac:dyDescent="0.25">
      <c r="A103" s="159"/>
      <c r="B103" s="169">
        <v>15</v>
      </c>
      <c r="C103" s="170">
        <v>16</v>
      </c>
      <c r="D103" s="170">
        <v>17</v>
      </c>
      <c r="E103" s="170">
        <v>18</v>
      </c>
      <c r="F103" s="170">
        <v>19</v>
      </c>
      <c r="G103" s="170">
        <v>20</v>
      </c>
      <c r="H103" s="169">
        <v>21</v>
      </c>
      <c r="I103" s="165"/>
      <c r="J103" s="169">
        <v>13</v>
      </c>
      <c r="K103" s="170">
        <v>14</v>
      </c>
      <c r="L103" s="170">
        <v>15</v>
      </c>
      <c r="M103" s="170">
        <v>16</v>
      </c>
      <c r="N103" s="170">
        <v>17</v>
      </c>
      <c r="O103" s="170">
        <v>18</v>
      </c>
      <c r="P103" s="169">
        <v>19</v>
      </c>
      <c r="Q103" s="166"/>
    </row>
    <row r="104" spans="1:17" x14ac:dyDescent="0.25">
      <c r="A104" s="159"/>
      <c r="B104" s="169">
        <v>22</v>
      </c>
      <c r="C104" s="170">
        <v>23</v>
      </c>
      <c r="D104" s="170">
        <v>24</v>
      </c>
      <c r="E104" s="170">
        <v>25</v>
      </c>
      <c r="F104" s="170">
        <v>26</v>
      </c>
      <c r="G104" s="170">
        <v>27</v>
      </c>
      <c r="H104" s="169">
        <v>28</v>
      </c>
      <c r="I104" s="165"/>
      <c r="J104" s="169">
        <v>20</v>
      </c>
      <c r="K104" s="170">
        <v>21</v>
      </c>
      <c r="L104" s="170">
        <v>22</v>
      </c>
      <c r="M104" s="170">
        <v>23</v>
      </c>
      <c r="N104" s="170">
        <v>24</v>
      </c>
      <c r="O104" s="170">
        <v>25</v>
      </c>
      <c r="P104" s="169">
        <v>26</v>
      </c>
      <c r="Q104" s="166"/>
    </row>
    <row r="105" spans="1:17" x14ac:dyDescent="0.25">
      <c r="A105" s="159"/>
      <c r="B105" s="169">
        <v>29</v>
      </c>
      <c r="C105" s="170">
        <v>30</v>
      </c>
      <c r="D105" s="172"/>
      <c r="E105" s="173"/>
      <c r="F105" s="173"/>
      <c r="G105" s="173"/>
      <c r="H105" s="173"/>
      <c r="I105" s="165"/>
      <c r="J105" s="169">
        <v>27</v>
      </c>
      <c r="K105" s="170">
        <v>28</v>
      </c>
      <c r="L105" s="175">
        <v>29</v>
      </c>
      <c r="M105" s="175">
        <v>30</v>
      </c>
      <c r="N105" s="175">
        <v>31</v>
      </c>
      <c r="O105" s="172"/>
      <c r="P105" s="173"/>
      <c r="Q105" s="166"/>
    </row>
    <row r="106" spans="1:17" x14ac:dyDescent="0.25">
      <c r="A106" s="159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</row>
    <row r="107" spans="1:17" x14ac:dyDescent="0.25">
      <c r="A107" s="159"/>
      <c r="B107" s="164" t="s">
        <v>298</v>
      </c>
      <c r="C107" s="164"/>
      <c r="D107" s="164"/>
      <c r="E107" s="164"/>
      <c r="F107" s="164"/>
      <c r="G107" s="164"/>
      <c r="H107" s="164"/>
      <c r="I107" s="165"/>
      <c r="J107" s="164" t="s">
        <v>299</v>
      </c>
      <c r="K107" s="164"/>
      <c r="L107" s="164"/>
      <c r="M107" s="164"/>
      <c r="N107" s="164"/>
      <c r="O107" s="164"/>
      <c r="P107" s="164"/>
      <c r="Q107" s="166"/>
    </row>
    <row r="108" spans="1:17" x14ac:dyDescent="0.25">
      <c r="A108" s="159"/>
      <c r="B108" s="167" t="s">
        <v>289</v>
      </c>
      <c r="C108" s="167" t="s">
        <v>285</v>
      </c>
      <c r="D108" s="167" t="s">
        <v>286</v>
      </c>
      <c r="E108" s="167" t="s">
        <v>287</v>
      </c>
      <c r="F108" s="167" t="s">
        <v>286</v>
      </c>
      <c r="G108" s="167" t="s">
        <v>288</v>
      </c>
      <c r="H108" s="167" t="s">
        <v>289</v>
      </c>
      <c r="I108" s="165"/>
      <c r="J108" s="167" t="s">
        <v>289</v>
      </c>
      <c r="K108" s="167" t="s">
        <v>285</v>
      </c>
      <c r="L108" s="167" t="s">
        <v>286</v>
      </c>
      <c r="M108" s="167" t="s">
        <v>287</v>
      </c>
      <c r="N108" s="167" t="s">
        <v>286</v>
      </c>
      <c r="O108" s="167" t="s">
        <v>288</v>
      </c>
      <c r="P108" s="167" t="s">
        <v>289</v>
      </c>
      <c r="Q108" s="166"/>
    </row>
    <row r="109" spans="1:17" x14ac:dyDescent="0.25">
      <c r="A109" s="159"/>
      <c r="B109" s="172"/>
      <c r="C109" s="173"/>
      <c r="D109" s="173"/>
      <c r="E109" s="173"/>
      <c r="F109" s="173"/>
      <c r="G109" s="171">
        <v>1</v>
      </c>
      <c r="H109" s="169">
        <v>2</v>
      </c>
      <c r="I109" s="165"/>
      <c r="J109" s="169">
        <v>1</v>
      </c>
      <c r="K109" s="170">
        <v>2</v>
      </c>
      <c r="L109" s="170">
        <v>3</v>
      </c>
      <c r="M109" s="170">
        <v>4</v>
      </c>
      <c r="N109" s="170">
        <v>5</v>
      </c>
      <c r="O109" s="170">
        <v>6</v>
      </c>
      <c r="P109" s="170">
        <v>7</v>
      </c>
      <c r="Q109" s="166"/>
    </row>
    <row r="110" spans="1:17" x14ac:dyDescent="0.25">
      <c r="A110" s="159"/>
      <c r="B110" s="169">
        <v>3</v>
      </c>
      <c r="C110" s="170">
        <v>4</v>
      </c>
      <c r="D110" s="170">
        <v>5</v>
      </c>
      <c r="E110" s="170">
        <v>6</v>
      </c>
      <c r="F110" s="170">
        <v>7</v>
      </c>
      <c r="G110" s="170">
        <v>8</v>
      </c>
      <c r="H110" s="169">
        <v>9</v>
      </c>
      <c r="I110" s="165"/>
      <c r="J110" s="169">
        <v>8</v>
      </c>
      <c r="K110" s="170">
        <v>9</v>
      </c>
      <c r="L110" s="170">
        <v>10</v>
      </c>
      <c r="M110" s="170">
        <v>11</v>
      </c>
      <c r="N110" s="170">
        <v>12</v>
      </c>
      <c r="O110" s="170">
        <v>13</v>
      </c>
      <c r="P110" s="169">
        <v>14</v>
      </c>
      <c r="Q110" s="166"/>
    </row>
    <row r="111" spans="1:17" x14ac:dyDescent="0.25">
      <c r="A111" s="159"/>
      <c r="B111" s="169">
        <v>10</v>
      </c>
      <c r="C111" s="170">
        <v>11</v>
      </c>
      <c r="D111" s="170">
        <v>12</v>
      </c>
      <c r="E111" s="170">
        <v>13</v>
      </c>
      <c r="F111" s="170">
        <v>14</v>
      </c>
      <c r="G111" s="170">
        <v>15</v>
      </c>
      <c r="H111" s="169">
        <v>16</v>
      </c>
      <c r="I111" s="165"/>
      <c r="J111" s="169">
        <v>15</v>
      </c>
      <c r="K111" s="170">
        <v>16</v>
      </c>
      <c r="L111" s="170">
        <v>17</v>
      </c>
      <c r="M111" s="170">
        <v>18</v>
      </c>
      <c r="N111" s="170">
        <v>19</v>
      </c>
      <c r="O111" s="170">
        <v>20</v>
      </c>
      <c r="P111" s="169">
        <v>21</v>
      </c>
      <c r="Q111" s="166"/>
    </row>
    <row r="112" spans="1:17" x14ac:dyDescent="0.25">
      <c r="A112" s="159"/>
      <c r="B112" s="169">
        <v>17</v>
      </c>
      <c r="C112" s="170">
        <v>18</v>
      </c>
      <c r="D112" s="170">
        <v>19</v>
      </c>
      <c r="E112" s="170">
        <v>20</v>
      </c>
      <c r="F112" s="170">
        <v>21</v>
      </c>
      <c r="G112" s="170">
        <v>22</v>
      </c>
      <c r="H112" s="169">
        <v>23</v>
      </c>
      <c r="I112" s="165"/>
      <c r="J112" s="169">
        <v>22</v>
      </c>
      <c r="K112" s="170">
        <v>23</v>
      </c>
      <c r="L112" s="170">
        <v>24</v>
      </c>
      <c r="M112" s="170">
        <v>25</v>
      </c>
      <c r="N112" s="170">
        <v>26</v>
      </c>
      <c r="O112" s="170">
        <v>27</v>
      </c>
      <c r="P112" s="169">
        <v>28</v>
      </c>
      <c r="Q112" s="166"/>
    </row>
    <row r="113" spans="1:17" x14ac:dyDescent="0.25">
      <c r="A113" s="159"/>
      <c r="B113" s="169">
        <v>24</v>
      </c>
      <c r="C113" s="170">
        <v>25</v>
      </c>
      <c r="D113" s="170">
        <v>26</v>
      </c>
      <c r="E113" s="170">
        <v>27</v>
      </c>
      <c r="F113" s="170">
        <v>28</v>
      </c>
      <c r="G113" s="170">
        <v>29</v>
      </c>
      <c r="H113" s="169">
        <v>30</v>
      </c>
      <c r="I113" s="165"/>
      <c r="J113" s="169">
        <v>29</v>
      </c>
      <c r="K113" s="170">
        <v>30</v>
      </c>
      <c r="L113" s="175">
        <v>31</v>
      </c>
      <c r="M113" s="172"/>
      <c r="N113" s="173"/>
      <c r="O113" s="173"/>
      <c r="P113" s="173"/>
      <c r="Q113" s="166"/>
    </row>
    <row r="114" spans="1:17" x14ac:dyDescent="0.25">
      <c r="B114" s="181"/>
      <c r="C114" s="181"/>
      <c r="D114" s="181"/>
      <c r="E114" s="181"/>
      <c r="F114" s="181"/>
      <c r="G114" s="181"/>
      <c r="H114" s="181"/>
      <c r="J114" s="181"/>
      <c r="K114" s="181"/>
      <c r="L114" s="181"/>
      <c r="M114" s="181"/>
      <c r="N114" s="181"/>
      <c r="O114" s="181"/>
      <c r="P114" s="181"/>
    </row>
    <row r="116" spans="1:17" ht="34.5" x14ac:dyDescent="0.25">
      <c r="A116" s="159"/>
      <c r="B116" s="160">
        <v>2014</v>
      </c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1"/>
    </row>
    <row r="117" spans="1:17" x14ac:dyDescent="0.25">
      <c r="A117" s="159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</row>
    <row r="118" spans="1:17" x14ac:dyDescent="0.25">
      <c r="A118" s="159"/>
      <c r="B118" s="164" t="s">
        <v>283</v>
      </c>
      <c r="C118" s="164"/>
      <c r="D118" s="164"/>
      <c r="E118" s="164"/>
      <c r="F118" s="164"/>
      <c r="G118" s="164"/>
      <c r="H118" s="164"/>
      <c r="I118" s="165"/>
      <c r="J118" s="164" t="s">
        <v>284</v>
      </c>
      <c r="K118" s="164"/>
      <c r="L118" s="164"/>
      <c r="M118" s="164"/>
      <c r="N118" s="164"/>
      <c r="O118" s="164"/>
      <c r="P118" s="164"/>
      <c r="Q118" s="166"/>
    </row>
    <row r="119" spans="1:17" x14ac:dyDescent="0.25">
      <c r="A119" s="159"/>
      <c r="B119" s="167" t="s">
        <v>289</v>
      </c>
      <c r="C119" s="167" t="s">
        <v>285</v>
      </c>
      <c r="D119" s="167" t="s">
        <v>286</v>
      </c>
      <c r="E119" s="167" t="s">
        <v>287</v>
      </c>
      <c r="F119" s="167" t="s">
        <v>286</v>
      </c>
      <c r="G119" s="167" t="s">
        <v>288</v>
      </c>
      <c r="H119" s="167" t="s">
        <v>289</v>
      </c>
      <c r="I119" s="168"/>
      <c r="J119" s="167" t="s">
        <v>289</v>
      </c>
      <c r="K119" s="167" t="s">
        <v>285</v>
      </c>
      <c r="L119" s="167" t="s">
        <v>286</v>
      </c>
      <c r="M119" s="167" t="s">
        <v>287</v>
      </c>
      <c r="N119" s="167" t="s">
        <v>286</v>
      </c>
      <c r="O119" s="167" t="s">
        <v>288</v>
      </c>
      <c r="P119" s="167" t="s">
        <v>289</v>
      </c>
      <c r="Q119" s="166"/>
    </row>
    <row r="120" spans="1:17" x14ac:dyDescent="0.25">
      <c r="A120" s="159"/>
      <c r="B120" s="172"/>
      <c r="C120" s="173"/>
      <c r="D120" s="173"/>
      <c r="E120" s="170">
        <v>1</v>
      </c>
      <c r="F120" s="170">
        <v>2</v>
      </c>
      <c r="G120" s="171">
        <v>3</v>
      </c>
      <c r="H120" s="169">
        <v>4</v>
      </c>
      <c r="I120" s="168"/>
      <c r="J120" s="172"/>
      <c r="K120" s="173"/>
      <c r="L120" s="173"/>
      <c r="M120" s="173"/>
      <c r="N120" s="173"/>
      <c r="O120" s="173"/>
      <c r="P120" s="170">
        <v>1</v>
      </c>
      <c r="Q120" s="166"/>
    </row>
    <row r="121" spans="1:17" x14ac:dyDescent="0.25">
      <c r="A121" s="159"/>
      <c r="B121" s="169">
        <v>5</v>
      </c>
      <c r="C121" s="170">
        <v>6</v>
      </c>
      <c r="D121" s="170">
        <v>7</v>
      </c>
      <c r="E121" s="170">
        <v>8</v>
      </c>
      <c r="F121" s="170">
        <v>9</v>
      </c>
      <c r="G121" s="170">
        <v>10</v>
      </c>
      <c r="H121" s="169">
        <v>11</v>
      </c>
      <c r="I121" s="168"/>
      <c r="J121" s="169">
        <v>2</v>
      </c>
      <c r="K121" s="170">
        <v>3</v>
      </c>
      <c r="L121" s="170">
        <v>4</v>
      </c>
      <c r="M121" s="170">
        <v>5</v>
      </c>
      <c r="N121" s="170">
        <v>6</v>
      </c>
      <c r="O121" s="170">
        <v>7</v>
      </c>
      <c r="P121" s="169">
        <v>8</v>
      </c>
      <c r="Q121" s="166"/>
    </row>
    <row r="122" spans="1:17" x14ac:dyDescent="0.25">
      <c r="A122" s="159"/>
      <c r="B122" s="169">
        <v>12</v>
      </c>
      <c r="C122" s="170">
        <v>13</v>
      </c>
      <c r="D122" s="170">
        <v>14</v>
      </c>
      <c r="E122" s="170">
        <v>15</v>
      </c>
      <c r="F122" s="170">
        <v>16</v>
      </c>
      <c r="G122" s="170">
        <v>17</v>
      </c>
      <c r="H122" s="169">
        <v>18</v>
      </c>
      <c r="I122" s="168"/>
      <c r="J122" s="169">
        <v>9</v>
      </c>
      <c r="K122" s="170">
        <v>10</v>
      </c>
      <c r="L122" s="170">
        <v>11</v>
      </c>
      <c r="M122" s="170">
        <v>12</v>
      </c>
      <c r="N122" s="170">
        <v>13</v>
      </c>
      <c r="O122" s="170">
        <v>14</v>
      </c>
      <c r="P122" s="169">
        <v>15</v>
      </c>
      <c r="Q122" s="166"/>
    </row>
    <row r="123" spans="1:17" x14ac:dyDescent="0.25">
      <c r="A123" s="159"/>
      <c r="B123" s="169">
        <v>19</v>
      </c>
      <c r="C123" s="170">
        <v>20</v>
      </c>
      <c r="D123" s="170">
        <v>21</v>
      </c>
      <c r="E123" s="170">
        <v>22</v>
      </c>
      <c r="F123" s="170">
        <v>23</v>
      </c>
      <c r="G123" s="170">
        <v>24</v>
      </c>
      <c r="H123" s="169">
        <v>25</v>
      </c>
      <c r="I123" s="168"/>
      <c r="J123" s="169">
        <v>16</v>
      </c>
      <c r="K123" s="170">
        <v>17</v>
      </c>
      <c r="L123" s="170">
        <v>18</v>
      </c>
      <c r="M123" s="170">
        <v>19</v>
      </c>
      <c r="N123" s="170">
        <v>20</v>
      </c>
      <c r="O123" s="170">
        <v>21</v>
      </c>
      <c r="P123" s="169">
        <v>22</v>
      </c>
      <c r="Q123" s="166"/>
    </row>
    <row r="124" spans="1:17" x14ac:dyDescent="0.25">
      <c r="A124" s="159"/>
      <c r="B124" s="170">
        <v>26</v>
      </c>
      <c r="C124" s="170">
        <v>27</v>
      </c>
      <c r="D124" s="170">
        <v>28</v>
      </c>
      <c r="E124" s="170">
        <v>29</v>
      </c>
      <c r="F124" s="170">
        <v>30</v>
      </c>
      <c r="G124" s="170">
        <v>31</v>
      </c>
      <c r="H124" s="176"/>
      <c r="I124" s="174"/>
      <c r="J124" s="175">
        <v>23</v>
      </c>
      <c r="K124" s="170">
        <v>24</v>
      </c>
      <c r="L124" s="170">
        <v>25</v>
      </c>
      <c r="M124" s="169">
        <v>26</v>
      </c>
      <c r="N124" s="170">
        <v>27</v>
      </c>
      <c r="O124" s="169">
        <v>28</v>
      </c>
      <c r="P124" s="176"/>
      <c r="Q124" s="166"/>
    </row>
    <row r="125" spans="1:17" x14ac:dyDescent="0.25">
      <c r="A125" s="159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</row>
    <row r="126" spans="1:17" x14ac:dyDescent="0.25">
      <c r="A126" s="159"/>
      <c r="B126" s="164" t="s">
        <v>290</v>
      </c>
      <c r="C126" s="164"/>
      <c r="D126" s="164"/>
      <c r="E126" s="164"/>
      <c r="F126" s="164"/>
      <c r="G126" s="164"/>
      <c r="H126" s="164"/>
      <c r="I126" s="165"/>
      <c r="J126" s="164" t="s">
        <v>291</v>
      </c>
      <c r="K126" s="164"/>
      <c r="L126" s="164"/>
      <c r="M126" s="164"/>
      <c r="N126" s="164"/>
      <c r="O126" s="164"/>
      <c r="P126" s="164"/>
      <c r="Q126" s="166"/>
    </row>
    <row r="127" spans="1:17" x14ac:dyDescent="0.25">
      <c r="A127" s="159"/>
      <c r="B127" s="167" t="s">
        <v>289</v>
      </c>
      <c r="C127" s="167" t="s">
        <v>285</v>
      </c>
      <c r="D127" s="167" t="s">
        <v>286</v>
      </c>
      <c r="E127" s="167" t="s">
        <v>287</v>
      </c>
      <c r="F127" s="167" t="s">
        <v>286</v>
      </c>
      <c r="G127" s="167" t="s">
        <v>288</v>
      </c>
      <c r="H127" s="167" t="s">
        <v>289</v>
      </c>
      <c r="I127" s="165"/>
      <c r="J127" s="167" t="s">
        <v>289</v>
      </c>
      <c r="K127" s="167" t="s">
        <v>285</v>
      </c>
      <c r="L127" s="167" t="s">
        <v>286</v>
      </c>
      <c r="M127" s="167" t="s">
        <v>287</v>
      </c>
      <c r="N127" s="167" t="s">
        <v>286</v>
      </c>
      <c r="O127" s="167" t="s">
        <v>288</v>
      </c>
      <c r="P127" s="167" t="s">
        <v>289</v>
      </c>
      <c r="Q127" s="166"/>
    </row>
    <row r="128" spans="1:17" x14ac:dyDescent="0.25">
      <c r="A128" s="159"/>
      <c r="B128" s="172"/>
      <c r="C128" s="173"/>
      <c r="D128" s="173"/>
      <c r="E128" s="173"/>
      <c r="F128" s="173"/>
      <c r="G128" s="173"/>
      <c r="H128" s="169">
        <v>1</v>
      </c>
      <c r="I128" s="165"/>
      <c r="J128" s="172"/>
      <c r="K128" s="173"/>
      <c r="L128" s="170">
        <v>1</v>
      </c>
      <c r="M128" s="170">
        <v>2</v>
      </c>
      <c r="N128" s="170">
        <v>3</v>
      </c>
      <c r="O128" s="170">
        <v>4</v>
      </c>
      <c r="P128" s="170">
        <v>5</v>
      </c>
      <c r="Q128" s="166"/>
    </row>
    <row r="129" spans="1:17" x14ac:dyDescent="0.25">
      <c r="A129" s="159"/>
      <c r="B129" s="169">
        <v>2</v>
      </c>
      <c r="C129" s="170">
        <v>3</v>
      </c>
      <c r="D129" s="170">
        <v>4</v>
      </c>
      <c r="E129" s="170">
        <v>5</v>
      </c>
      <c r="F129" s="170">
        <v>6</v>
      </c>
      <c r="G129" s="170">
        <v>7</v>
      </c>
      <c r="H129" s="169">
        <v>8</v>
      </c>
      <c r="I129" s="165"/>
      <c r="J129" s="169">
        <v>6</v>
      </c>
      <c r="K129" s="170">
        <v>7</v>
      </c>
      <c r="L129" s="170">
        <v>8</v>
      </c>
      <c r="M129" s="170">
        <v>9</v>
      </c>
      <c r="N129" s="170">
        <v>10</v>
      </c>
      <c r="O129" s="170">
        <v>11</v>
      </c>
      <c r="P129" s="169">
        <v>12</v>
      </c>
      <c r="Q129" s="166"/>
    </row>
    <row r="130" spans="1:17" x14ac:dyDescent="0.25">
      <c r="A130" s="159"/>
      <c r="B130" s="169">
        <v>9</v>
      </c>
      <c r="C130" s="170">
        <v>10</v>
      </c>
      <c r="D130" s="170">
        <v>11</v>
      </c>
      <c r="E130" s="170">
        <v>12</v>
      </c>
      <c r="F130" s="170">
        <v>13</v>
      </c>
      <c r="G130" s="170">
        <v>14</v>
      </c>
      <c r="H130" s="169">
        <v>15</v>
      </c>
      <c r="I130" s="165"/>
      <c r="J130" s="169">
        <v>13</v>
      </c>
      <c r="K130" s="170">
        <v>14</v>
      </c>
      <c r="L130" s="170">
        <v>15</v>
      </c>
      <c r="M130" s="170">
        <v>16</v>
      </c>
      <c r="N130" s="170">
        <v>17</v>
      </c>
      <c r="O130" s="170">
        <v>18</v>
      </c>
      <c r="P130" s="169">
        <v>19</v>
      </c>
      <c r="Q130" s="166"/>
    </row>
    <row r="131" spans="1:17" x14ac:dyDescent="0.25">
      <c r="A131" s="159"/>
      <c r="B131" s="169">
        <v>16</v>
      </c>
      <c r="C131" s="170">
        <v>17</v>
      </c>
      <c r="D131" s="170">
        <v>18</v>
      </c>
      <c r="E131" s="170">
        <v>19</v>
      </c>
      <c r="F131" s="170">
        <v>20</v>
      </c>
      <c r="G131" s="170">
        <v>21</v>
      </c>
      <c r="H131" s="169">
        <v>22</v>
      </c>
      <c r="I131" s="165"/>
      <c r="J131" s="169">
        <v>20</v>
      </c>
      <c r="K131" s="170">
        <v>21</v>
      </c>
      <c r="L131" s="170">
        <v>22</v>
      </c>
      <c r="M131" s="170">
        <v>23</v>
      </c>
      <c r="N131" s="170">
        <v>24</v>
      </c>
      <c r="O131" s="170">
        <v>25</v>
      </c>
      <c r="P131" s="169">
        <v>26</v>
      </c>
      <c r="Q131" s="166"/>
    </row>
    <row r="132" spans="1:17" x14ac:dyDescent="0.25">
      <c r="A132" s="159"/>
      <c r="B132" s="169">
        <v>23</v>
      </c>
      <c r="C132" s="170">
        <v>24</v>
      </c>
      <c r="D132" s="170">
        <v>25</v>
      </c>
      <c r="E132" s="170">
        <v>26</v>
      </c>
      <c r="F132" s="170">
        <v>27</v>
      </c>
      <c r="G132" s="170">
        <v>28</v>
      </c>
      <c r="H132" s="169">
        <v>29</v>
      </c>
      <c r="I132" s="165"/>
      <c r="J132" s="169">
        <v>27</v>
      </c>
      <c r="K132" s="170">
        <v>28</v>
      </c>
      <c r="L132" s="175">
        <v>29</v>
      </c>
      <c r="M132" s="175">
        <v>30</v>
      </c>
      <c r="N132" s="172"/>
      <c r="O132" s="173"/>
      <c r="P132" s="173"/>
      <c r="Q132" s="166"/>
    </row>
    <row r="133" spans="1:17" x14ac:dyDescent="0.25">
      <c r="A133" s="159"/>
      <c r="B133" s="169">
        <v>30</v>
      </c>
      <c r="C133" s="170">
        <v>31</v>
      </c>
      <c r="D133" s="172"/>
      <c r="E133" s="173"/>
      <c r="F133" s="173"/>
      <c r="G133" s="173"/>
      <c r="H133" s="173"/>
      <c r="I133" s="165"/>
      <c r="J133" s="183"/>
      <c r="K133" s="184"/>
      <c r="L133" s="185"/>
      <c r="M133" s="185"/>
      <c r="N133" s="185"/>
      <c r="O133" s="185"/>
      <c r="P133" s="185"/>
    </row>
    <row r="134" spans="1:17" x14ac:dyDescent="0.25">
      <c r="A134" s="159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</row>
    <row r="135" spans="1:17" x14ac:dyDescent="0.25">
      <c r="A135" s="159"/>
      <c r="B135" s="164" t="s">
        <v>292</v>
      </c>
      <c r="C135" s="164"/>
      <c r="D135" s="164"/>
      <c r="E135" s="164"/>
      <c r="F135" s="164"/>
      <c r="G135" s="164"/>
      <c r="H135" s="164"/>
      <c r="I135" s="165"/>
      <c r="J135" s="164" t="s">
        <v>293</v>
      </c>
      <c r="K135" s="164"/>
      <c r="L135" s="164"/>
      <c r="M135" s="164"/>
      <c r="N135" s="164"/>
      <c r="O135" s="164"/>
      <c r="P135" s="164"/>
      <c r="Q135" s="166"/>
    </row>
    <row r="136" spans="1:17" x14ac:dyDescent="0.25">
      <c r="A136" s="159"/>
      <c r="B136" s="167" t="s">
        <v>289</v>
      </c>
      <c r="C136" s="167" t="s">
        <v>285</v>
      </c>
      <c r="D136" s="167" t="s">
        <v>286</v>
      </c>
      <c r="E136" s="167" t="s">
        <v>287</v>
      </c>
      <c r="F136" s="167" t="s">
        <v>286</v>
      </c>
      <c r="G136" s="167" t="s">
        <v>288</v>
      </c>
      <c r="H136" s="167" t="s">
        <v>289</v>
      </c>
      <c r="I136" s="165"/>
      <c r="J136" s="167" t="s">
        <v>289</v>
      </c>
      <c r="K136" s="167" t="s">
        <v>285</v>
      </c>
      <c r="L136" s="167" t="s">
        <v>286</v>
      </c>
      <c r="M136" s="167" t="s">
        <v>287</v>
      </c>
      <c r="N136" s="167" t="s">
        <v>286</v>
      </c>
      <c r="O136" s="167" t="s">
        <v>288</v>
      </c>
      <c r="P136" s="167" t="s">
        <v>289</v>
      </c>
      <c r="Q136" s="166"/>
    </row>
    <row r="137" spans="1:17" x14ac:dyDescent="0.25">
      <c r="A137" s="159"/>
      <c r="B137" s="172"/>
      <c r="C137" s="173"/>
      <c r="D137" s="173"/>
      <c r="E137" s="173"/>
      <c r="F137" s="170">
        <v>1</v>
      </c>
      <c r="G137" s="170">
        <v>2</v>
      </c>
      <c r="H137" s="169">
        <v>3</v>
      </c>
      <c r="I137" s="165"/>
      <c r="J137" s="169">
        <v>1</v>
      </c>
      <c r="K137" s="170">
        <v>2</v>
      </c>
      <c r="L137" s="170">
        <v>3</v>
      </c>
      <c r="M137" s="170">
        <v>4</v>
      </c>
      <c r="N137" s="170">
        <v>5</v>
      </c>
      <c r="O137" s="170">
        <v>6</v>
      </c>
      <c r="P137" s="170">
        <v>7</v>
      </c>
      <c r="Q137" s="166"/>
    </row>
    <row r="138" spans="1:17" x14ac:dyDescent="0.25">
      <c r="A138" s="159"/>
      <c r="B138" s="169">
        <v>4</v>
      </c>
      <c r="C138" s="170">
        <v>5</v>
      </c>
      <c r="D138" s="170">
        <v>6</v>
      </c>
      <c r="E138" s="170">
        <v>7</v>
      </c>
      <c r="F138" s="170">
        <v>8</v>
      </c>
      <c r="G138" s="170">
        <v>9</v>
      </c>
      <c r="H138" s="169">
        <v>10</v>
      </c>
      <c r="I138" s="165"/>
      <c r="J138" s="169">
        <v>8</v>
      </c>
      <c r="K138" s="170">
        <v>9</v>
      </c>
      <c r="L138" s="170">
        <v>10</v>
      </c>
      <c r="M138" s="170">
        <v>11</v>
      </c>
      <c r="N138" s="170">
        <v>12</v>
      </c>
      <c r="O138" s="170">
        <v>13</v>
      </c>
      <c r="P138" s="169">
        <v>14</v>
      </c>
      <c r="Q138" s="166"/>
    </row>
    <row r="139" spans="1:17" x14ac:dyDescent="0.25">
      <c r="A139" s="159"/>
      <c r="B139" s="169">
        <v>11</v>
      </c>
      <c r="C139" s="170">
        <v>12</v>
      </c>
      <c r="D139" s="170">
        <v>13</v>
      </c>
      <c r="E139" s="170">
        <v>14</v>
      </c>
      <c r="F139" s="170">
        <v>15</v>
      </c>
      <c r="G139" s="170">
        <v>16</v>
      </c>
      <c r="H139" s="169">
        <v>17</v>
      </c>
      <c r="I139" s="165"/>
      <c r="J139" s="169">
        <v>15</v>
      </c>
      <c r="K139" s="170">
        <v>16</v>
      </c>
      <c r="L139" s="170">
        <v>17</v>
      </c>
      <c r="M139" s="170">
        <v>18</v>
      </c>
      <c r="N139" s="170">
        <v>19</v>
      </c>
      <c r="O139" s="170">
        <v>20</v>
      </c>
      <c r="P139" s="169">
        <v>21</v>
      </c>
      <c r="Q139" s="166"/>
    </row>
    <row r="140" spans="1:17" x14ac:dyDescent="0.25">
      <c r="A140" s="159"/>
      <c r="B140" s="169">
        <v>18</v>
      </c>
      <c r="C140" s="170">
        <v>19</v>
      </c>
      <c r="D140" s="170">
        <v>20</v>
      </c>
      <c r="E140" s="170">
        <v>21</v>
      </c>
      <c r="F140" s="170">
        <v>22</v>
      </c>
      <c r="G140" s="170">
        <v>23</v>
      </c>
      <c r="H140" s="169">
        <v>24</v>
      </c>
      <c r="I140" s="165"/>
      <c r="J140" s="169">
        <v>22</v>
      </c>
      <c r="K140" s="170">
        <v>23</v>
      </c>
      <c r="L140" s="170">
        <v>24</v>
      </c>
      <c r="M140" s="170">
        <v>25</v>
      </c>
      <c r="N140" s="170">
        <v>26</v>
      </c>
      <c r="O140" s="170">
        <v>27</v>
      </c>
      <c r="P140" s="169">
        <v>28</v>
      </c>
      <c r="Q140" s="166"/>
    </row>
    <row r="141" spans="1:17" x14ac:dyDescent="0.25">
      <c r="A141" s="159"/>
      <c r="B141" s="170">
        <v>25</v>
      </c>
      <c r="C141" s="170">
        <v>26</v>
      </c>
      <c r="D141" s="170">
        <v>27</v>
      </c>
      <c r="E141" s="170">
        <v>28</v>
      </c>
      <c r="F141" s="170">
        <v>29</v>
      </c>
      <c r="G141" s="170">
        <v>30</v>
      </c>
      <c r="H141" s="169">
        <v>31</v>
      </c>
      <c r="I141" s="165"/>
      <c r="J141" s="169">
        <v>29</v>
      </c>
      <c r="K141" s="170">
        <v>30</v>
      </c>
      <c r="L141" s="172"/>
      <c r="M141" s="173"/>
      <c r="N141" s="173"/>
      <c r="O141" s="173"/>
      <c r="P141" s="173"/>
      <c r="Q141" s="166"/>
    </row>
    <row r="142" spans="1:17" x14ac:dyDescent="0.25">
      <c r="A142" s="159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</row>
    <row r="143" spans="1:17" x14ac:dyDescent="0.25">
      <c r="A143" s="159"/>
      <c r="B143" s="164" t="s">
        <v>294</v>
      </c>
      <c r="C143" s="164"/>
      <c r="D143" s="164"/>
      <c r="E143" s="164"/>
      <c r="F143" s="164"/>
      <c r="G143" s="164"/>
      <c r="H143" s="164"/>
      <c r="I143" s="165"/>
      <c r="J143" s="164" t="s">
        <v>295</v>
      </c>
      <c r="K143" s="164"/>
      <c r="L143" s="164"/>
      <c r="M143" s="164"/>
      <c r="N143" s="164"/>
      <c r="O143" s="164"/>
      <c r="P143" s="164"/>
      <c r="Q143" s="166"/>
    </row>
    <row r="144" spans="1:17" x14ac:dyDescent="0.25">
      <c r="A144" s="159"/>
      <c r="B144" s="167" t="s">
        <v>289</v>
      </c>
      <c r="C144" s="167" t="s">
        <v>285</v>
      </c>
      <c r="D144" s="167" t="s">
        <v>286</v>
      </c>
      <c r="E144" s="167" t="s">
        <v>287</v>
      </c>
      <c r="F144" s="167" t="s">
        <v>286</v>
      </c>
      <c r="G144" s="167" t="s">
        <v>288</v>
      </c>
      <c r="H144" s="167" t="s">
        <v>289</v>
      </c>
      <c r="I144" s="165"/>
      <c r="J144" s="167" t="s">
        <v>289</v>
      </c>
      <c r="K144" s="167" t="s">
        <v>285</v>
      </c>
      <c r="L144" s="167" t="s">
        <v>286</v>
      </c>
      <c r="M144" s="167" t="s">
        <v>287</v>
      </c>
      <c r="N144" s="167" t="s">
        <v>286</v>
      </c>
      <c r="O144" s="167" t="s">
        <v>288</v>
      </c>
      <c r="P144" s="167" t="s">
        <v>289</v>
      </c>
      <c r="Q144" s="166"/>
    </row>
    <row r="145" spans="1:17" x14ac:dyDescent="0.25">
      <c r="A145" s="159"/>
      <c r="B145" s="172"/>
      <c r="C145" s="173"/>
      <c r="D145" s="170">
        <v>1</v>
      </c>
      <c r="E145" s="170">
        <v>2</v>
      </c>
      <c r="F145" s="170">
        <v>3</v>
      </c>
      <c r="G145" s="171">
        <v>4</v>
      </c>
      <c r="H145" s="169">
        <v>5</v>
      </c>
      <c r="I145" s="165"/>
      <c r="J145" s="172"/>
      <c r="K145" s="173"/>
      <c r="L145" s="173"/>
      <c r="M145" s="173"/>
      <c r="N145" s="173"/>
      <c r="O145" s="170">
        <v>1</v>
      </c>
      <c r="P145" s="170">
        <v>2</v>
      </c>
      <c r="Q145" s="166"/>
    </row>
    <row r="146" spans="1:17" x14ac:dyDescent="0.25">
      <c r="A146" s="159"/>
      <c r="B146" s="169">
        <v>6</v>
      </c>
      <c r="C146" s="170">
        <v>7</v>
      </c>
      <c r="D146" s="170">
        <v>8</v>
      </c>
      <c r="E146" s="170">
        <v>9</v>
      </c>
      <c r="F146" s="170">
        <v>10</v>
      </c>
      <c r="G146" s="170">
        <v>11</v>
      </c>
      <c r="H146" s="169">
        <v>12</v>
      </c>
      <c r="I146" s="165"/>
      <c r="J146" s="169">
        <v>3</v>
      </c>
      <c r="K146" s="170">
        <v>4</v>
      </c>
      <c r="L146" s="170">
        <v>5</v>
      </c>
      <c r="M146" s="170">
        <v>6</v>
      </c>
      <c r="N146" s="170">
        <v>7</v>
      </c>
      <c r="O146" s="170">
        <v>8</v>
      </c>
      <c r="P146" s="169">
        <v>9</v>
      </c>
      <c r="Q146" s="166"/>
    </row>
    <row r="147" spans="1:17" x14ac:dyDescent="0.25">
      <c r="A147" s="159"/>
      <c r="B147" s="169">
        <v>13</v>
      </c>
      <c r="C147" s="170">
        <v>14</v>
      </c>
      <c r="D147" s="170">
        <v>15</v>
      </c>
      <c r="E147" s="170">
        <v>16</v>
      </c>
      <c r="F147" s="170">
        <v>17</v>
      </c>
      <c r="G147" s="170">
        <v>18</v>
      </c>
      <c r="H147" s="169">
        <v>19</v>
      </c>
      <c r="I147" s="165"/>
      <c r="J147" s="169">
        <v>10</v>
      </c>
      <c r="K147" s="170">
        <v>11</v>
      </c>
      <c r="L147" s="170">
        <v>12</v>
      </c>
      <c r="M147" s="170">
        <v>13</v>
      </c>
      <c r="N147" s="170">
        <v>14</v>
      </c>
      <c r="O147" s="170">
        <v>15</v>
      </c>
      <c r="P147" s="169">
        <v>16</v>
      </c>
      <c r="Q147" s="166"/>
    </row>
    <row r="148" spans="1:17" x14ac:dyDescent="0.25">
      <c r="A148" s="159"/>
      <c r="B148" s="169">
        <v>20</v>
      </c>
      <c r="C148" s="170">
        <v>21</v>
      </c>
      <c r="D148" s="170">
        <v>22</v>
      </c>
      <c r="E148" s="170">
        <v>23</v>
      </c>
      <c r="F148" s="170">
        <v>24</v>
      </c>
      <c r="G148" s="170">
        <v>25</v>
      </c>
      <c r="H148" s="169">
        <v>26</v>
      </c>
      <c r="I148" s="165"/>
      <c r="J148" s="169">
        <v>17</v>
      </c>
      <c r="K148" s="170">
        <v>18</v>
      </c>
      <c r="L148" s="170">
        <v>19</v>
      </c>
      <c r="M148" s="170">
        <v>20</v>
      </c>
      <c r="N148" s="170">
        <v>21</v>
      </c>
      <c r="O148" s="170">
        <v>22</v>
      </c>
      <c r="P148" s="169">
        <v>23</v>
      </c>
      <c r="Q148" s="166"/>
    </row>
    <row r="149" spans="1:17" x14ac:dyDescent="0.25">
      <c r="A149" s="159"/>
      <c r="B149" s="169">
        <v>27</v>
      </c>
      <c r="C149" s="170">
        <v>28</v>
      </c>
      <c r="D149" s="170">
        <v>29</v>
      </c>
      <c r="E149" s="170">
        <v>30</v>
      </c>
      <c r="F149" s="170">
        <v>31</v>
      </c>
      <c r="G149" s="172"/>
      <c r="H149" s="173"/>
      <c r="I149" s="165"/>
      <c r="J149" s="169">
        <v>24</v>
      </c>
      <c r="K149" s="170">
        <v>25</v>
      </c>
      <c r="L149" s="175">
        <v>26</v>
      </c>
      <c r="M149" s="175">
        <v>27</v>
      </c>
      <c r="N149" s="175">
        <v>28</v>
      </c>
      <c r="O149" s="175">
        <v>29</v>
      </c>
      <c r="P149" s="175">
        <v>30</v>
      </c>
      <c r="Q149" s="166"/>
    </row>
    <row r="150" spans="1:17" x14ac:dyDescent="0.25">
      <c r="A150" s="159"/>
      <c r="B150" s="183"/>
      <c r="C150" s="184"/>
      <c r="D150" s="184"/>
      <c r="E150" s="184"/>
      <c r="F150" s="184"/>
      <c r="G150" s="184"/>
      <c r="H150" s="183"/>
      <c r="I150" s="165"/>
      <c r="J150" s="169">
        <v>31</v>
      </c>
      <c r="K150" s="172"/>
      <c r="L150" s="173"/>
      <c r="M150" s="173"/>
      <c r="N150" s="173"/>
      <c r="O150" s="173"/>
      <c r="P150" s="173"/>
      <c r="Q150" s="166"/>
    </row>
    <row r="151" spans="1:17" x14ac:dyDescent="0.25">
      <c r="A151" s="159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</row>
    <row r="152" spans="1:17" x14ac:dyDescent="0.25">
      <c r="A152" s="159"/>
      <c r="B152" s="164" t="s">
        <v>296</v>
      </c>
      <c r="C152" s="164"/>
      <c r="D152" s="164"/>
      <c r="E152" s="164"/>
      <c r="F152" s="164"/>
      <c r="G152" s="164"/>
      <c r="H152" s="164"/>
      <c r="I152" s="165"/>
      <c r="J152" s="164" t="s">
        <v>297</v>
      </c>
      <c r="K152" s="164"/>
      <c r="L152" s="164"/>
      <c r="M152" s="164"/>
      <c r="N152" s="164"/>
      <c r="O152" s="164"/>
      <c r="P152" s="164"/>
      <c r="Q152" s="166"/>
    </row>
    <row r="153" spans="1:17" x14ac:dyDescent="0.25">
      <c r="A153" s="159"/>
      <c r="B153" s="167" t="s">
        <v>289</v>
      </c>
      <c r="C153" s="167" t="s">
        <v>285</v>
      </c>
      <c r="D153" s="167" t="s">
        <v>286</v>
      </c>
      <c r="E153" s="167" t="s">
        <v>287</v>
      </c>
      <c r="F153" s="167" t="s">
        <v>286</v>
      </c>
      <c r="G153" s="167" t="s">
        <v>288</v>
      </c>
      <c r="H153" s="167" t="s">
        <v>289</v>
      </c>
      <c r="I153" s="165"/>
      <c r="J153" s="167" t="s">
        <v>289</v>
      </c>
      <c r="K153" s="167" t="s">
        <v>285</v>
      </c>
      <c r="L153" s="167" t="s">
        <v>286</v>
      </c>
      <c r="M153" s="167" t="s">
        <v>287</v>
      </c>
      <c r="N153" s="167" t="s">
        <v>286</v>
      </c>
      <c r="O153" s="167" t="s">
        <v>288</v>
      </c>
      <c r="P153" s="167" t="s">
        <v>289</v>
      </c>
      <c r="Q153" s="166"/>
    </row>
    <row r="154" spans="1:17" x14ac:dyDescent="0.25">
      <c r="A154" s="159"/>
      <c r="B154" s="176"/>
      <c r="C154" s="170">
        <v>1</v>
      </c>
      <c r="D154" s="170">
        <v>2</v>
      </c>
      <c r="E154" s="170">
        <v>3</v>
      </c>
      <c r="F154" s="170">
        <v>4</v>
      </c>
      <c r="G154" s="171">
        <v>5</v>
      </c>
      <c r="H154" s="169">
        <v>6</v>
      </c>
      <c r="I154" s="165"/>
      <c r="J154" s="172"/>
      <c r="K154" s="173"/>
      <c r="L154" s="173"/>
      <c r="M154" s="170">
        <v>1</v>
      </c>
      <c r="N154" s="170">
        <v>2</v>
      </c>
      <c r="O154" s="170">
        <v>3</v>
      </c>
      <c r="P154" s="170">
        <v>4</v>
      </c>
      <c r="Q154" s="166"/>
    </row>
    <row r="155" spans="1:17" x14ac:dyDescent="0.25">
      <c r="A155" s="159"/>
      <c r="B155" s="169">
        <v>7</v>
      </c>
      <c r="C155" s="170">
        <v>8</v>
      </c>
      <c r="D155" s="170">
        <v>9</v>
      </c>
      <c r="E155" s="170">
        <v>10</v>
      </c>
      <c r="F155" s="170">
        <v>11</v>
      </c>
      <c r="G155" s="170">
        <v>12</v>
      </c>
      <c r="H155" s="169">
        <v>13</v>
      </c>
      <c r="I155" s="165"/>
      <c r="J155" s="169">
        <v>5</v>
      </c>
      <c r="K155" s="170">
        <v>6</v>
      </c>
      <c r="L155" s="170">
        <v>7</v>
      </c>
      <c r="M155" s="170">
        <v>8</v>
      </c>
      <c r="N155" s="170">
        <v>9</v>
      </c>
      <c r="O155" s="170">
        <v>10</v>
      </c>
      <c r="P155" s="169">
        <v>11</v>
      </c>
      <c r="Q155" s="166"/>
    </row>
    <row r="156" spans="1:17" x14ac:dyDescent="0.25">
      <c r="A156" s="159"/>
      <c r="B156" s="169">
        <v>14</v>
      </c>
      <c r="C156" s="170">
        <v>15</v>
      </c>
      <c r="D156" s="170">
        <v>16</v>
      </c>
      <c r="E156" s="170">
        <v>17</v>
      </c>
      <c r="F156" s="170">
        <v>18</v>
      </c>
      <c r="G156" s="170">
        <v>19</v>
      </c>
      <c r="H156" s="169">
        <v>20</v>
      </c>
      <c r="I156" s="165"/>
      <c r="J156" s="169">
        <v>12</v>
      </c>
      <c r="K156" s="170">
        <v>13</v>
      </c>
      <c r="L156" s="170">
        <v>14</v>
      </c>
      <c r="M156" s="170">
        <v>15</v>
      </c>
      <c r="N156" s="170">
        <v>16</v>
      </c>
      <c r="O156" s="170">
        <v>17</v>
      </c>
      <c r="P156" s="169">
        <v>18</v>
      </c>
      <c r="Q156" s="166"/>
    </row>
    <row r="157" spans="1:17" x14ac:dyDescent="0.25">
      <c r="A157" s="159"/>
      <c r="B157" s="169">
        <v>21</v>
      </c>
      <c r="C157" s="170">
        <v>22</v>
      </c>
      <c r="D157" s="170">
        <v>23</v>
      </c>
      <c r="E157" s="170">
        <v>24</v>
      </c>
      <c r="F157" s="170">
        <v>25</v>
      </c>
      <c r="G157" s="170">
        <v>26</v>
      </c>
      <c r="H157" s="169">
        <v>27</v>
      </c>
      <c r="I157" s="165"/>
      <c r="J157" s="169">
        <v>19</v>
      </c>
      <c r="K157" s="170">
        <v>20</v>
      </c>
      <c r="L157" s="170">
        <v>21</v>
      </c>
      <c r="M157" s="170">
        <v>22</v>
      </c>
      <c r="N157" s="170">
        <v>23</v>
      </c>
      <c r="O157" s="170">
        <v>24</v>
      </c>
      <c r="P157" s="169">
        <v>25</v>
      </c>
      <c r="Q157" s="166"/>
    </row>
    <row r="158" spans="1:17" x14ac:dyDescent="0.25">
      <c r="A158" s="159"/>
      <c r="B158" s="169">
        <v>28</v>
      </c>
      <c r="C158" s="170">
        <v>29</v>
      </c>
      <c r="D158" s="170">
        <v>30</v>
      </c>
      <c r="E158" s="172"/>
      <c r="F158" s="173"/>
      <c r="G158" s="173"/>
      <c r="H158" s="173"/>
      <c r="I158" s="165"/>
      <c r="J158" s="169">
        <v>26</v>
      </c>
      <c r="K158" s="170">
        <v>27</v>
      </c>
      <c r="L158" s="175">
        <v>28</v>
      </c>
      <c r="M158" s="175">
        <v>29</v>
      </c>
      <c r="N158" s="175">
        <v>30</v>
      </c>
      <c r="O158" s="175">
        <v>31</v>
      </c>
      <c r="P158" s="176"/>
      <c r="Q158" s="166"/>
    </row>
    <row r="159" spans="1:17" x14ac:dyDescent="0.25">
      <c r="A159" s="159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</row>
    <row r="160" spans="1:17" x14ac:dyDescent="0.25">
      <c r="A160" s="159"/>
      <c r="B160" s="164" t="s">
        <v>298</v>
      </c>
      <c r="C160" s="164"/>
      <c r="D160" s="164"/>
      <c r="E160" s="164"/>
      <c r="F160" s="164"/>
      <c r="G160" s="164"/>
      <c r="H160" s="164"/>
      <c r="I160" s="165"/>
      <c r="J160" s="164" t="s">
        <v>299</v>
      </c>
      <c r="K160" s="164"/>
      <c r="L160" s="164"/>
      <c r="M160" s="164"/>
      <c r="N160" s="164"/>
      <c r="O160" s="164"/>
      <c r="P160" s="164"/>
      <c r="Q160" s="166"/>
    </row>
    <row r="161" spans="1:17" x14ac:dyDescent="0.25">
      <c r="A161" s="159"/>
      <c r="B161" s="167" t="s">
        <v>289</v>
      </c>
      <c r="C161" s="167" t="s">
        <v>285</v>
      </c>
      <c r="D161" s="167" t="s">
        <v>286</v>
      </c>
      <c r="E161" s="167" t="s">
        <v>287</v>
      </c>
      <c r="F161" s="167" t="s">
        <v>286</v>
      </c>
      <c r="G161" s="167" t="s">
        <v>288</v>
      </c>
      <c r="H161" s="167" t="s">
        <v>289</v>
      </c>
      <c r="I161" s="165"/>
      <c r="J161" s="167" t="s">
        <v>289</v>
      </c>
      <c r="K161" s="167" t="s">
        <v>285</v>
      </c>
      <c r="L161" s="167" t="s">
        <v>286</v>
      </c>
      <c r="M161" s="167" t="s">
        <v>287</v>
      </c>
      <c r="N161" s="167" t="s">
        <v>286</v>
      </c>
      <c r="O161" s="167" t="s">
        <v>288</v>
      </c>
      <c r="P161" s="167" t="s">
        <v>289</v>
      </c>
      <c r="Q161" s="166"/>
    </row>
    <row r="162" spans="1:17" x14ac:dyDescent="0.25">
      <c r="A162" s="159"/>
      <c r="B162" s="172"/>
      <c r="C162" s="173"/>
      <c r="D162" s="173"/>
      <c r="E162" s="173"/>
      <c r="F162" s="173"/>
      <c r="G162" s="173"/>
      <c r="H162" s="169">
        <v>1</v>
      </c>
      <c r="I162" s="165"/>
      <c r="J162" s="176"/>
      <c r="K162" s="170">
        <v>1</v>
      </c>
      <c r="L162" s="170">
        <v>2</v>
      </c>
      <c r="M162" s="170">
        <v>3</v>
      </c>
      <c r="N162" s="170">
        <v>4</v>
      </c>
      <c r="O162" s="170">
        <v>5</v>
      </c>
      <c r="P162" s="170">
        <v>6</v>
      </c>
      <c r="Q162" s="166"/>
    </row>
    <row r="163" spans="1:17" x14ac:dyDescent="0.25">
      <c r="A163" s="159"/>
      <c r="B163" s="169">
        <v>2</v>
      </c>
      <c r="C163" s="170">
        <v>3</v>
      </c>
      <c r="D163" s="170">
        <v>4</v>
      </c>
      <c r="E163" s="170">
        <v>5</v>
      </c>
      <c r="F163" s="170">
        <v>6</v>
      </c>
      <c r="G163" s="170">
        <v>7</v>
      </c>
      <c r="H163" s="169">
        <v>8</v>
      </c>
      <c r="I163" s="165"/>
      <c r="J163" s="169">
        <v>7</v>
      </c>
      <c r="K163" s="170">
        <v>8</v>
      </c>
      <c r="L163" s="170">
        <v>9</v>
      </c>
      <c r="M163" s="170">
        <v>10</v>
      </c>
      <c r="N163" s="170">
        <v>11</v>
      </c>
      <c r="O163" s="170">
        <v>12</v>
      </c>
      <c r="P163" s="169">
        <v>13</v>
      </c>
      <c r="Q163" s="166"/>
    </row>
    <row r="164" spans="1:17" x14ac:dyDescent="0.25">
      <c r="A164" s="159"/>
      <c r="B164" s="169">
        <v>9</v>
      </c>
      <c r="C164" s="170">
        <v>10</v>
      </c>
      <c r="D164" s="170">
        <v>11</v>
      </c>
      <c r="E164" s="170">
        <v>12</v>
      </c>
      <c r="F164" s="170">
        <v>13</v>
      </c>
      <c r="G164" s="170">
        <v>14</v>
      </c>
      <c r="H164" s="169">
        <v>15</v>
      </c>
      <c r="I164" s="165"/>
      <c r="J164" s="169">
        <v>14</v>
      </c>
      <c r="K164" s="170">
        <v>15</v>
      </c>
      <c r="L164" s="170">
        <v>16</v>
      </c>
      <c r="M164" s="170">
        <v>17</v>
      </c>
      <c r="N164" s="170">
        <v>18</v>
      </c>
      <c r="O164" s="170">
        <v>19</v>
      </c>
      <c r="P164" s="169">
        <v>20</v>
      </c>
      <c r="Q164" s="166"/>
    </row>
    <row r="165" spans="1:17" x14ac:dyDescent="0.25">
      <c r="A165" s="159"/>
      <c r="B165" s="169">
        <v>16</v>
      </c>
      <c r="C165" s="170">
        <v>17</v>
      </c>
      <c r="D165" s="170">
        <v>18</v>
      </c>
      <c r="E165" s="170">
        <v>19</v>
      </c>
      <c r="F165" s="170">
        <v>20</v>
      </c>
      <c r="G165" s="170">
        <v>21</v>
      </c>
      <c r="H165" s="169">
        <v>22</v>
      </c>
      <c r="I165" s="165"/>
      <c r="J165" s="169">
        <v>21</v>
      </c>
      <c r="K165" s="170">
        <v>22</v>
      </c>
      <c r="L165" s="170">
        <v>23</v>
      </c>
      <c r="M165" s="170">
        <v>24</v>
      </c>
      <c r="N165" s="170">
        <v>25</v>
      </c>
      <c r="O165" s="170">
        <v>26</v>
      </c>
      <c r="P165" s="169">
        <v>27</v>
      </c>
      <c r="Q165" s="166"/>
    </row>
    <row r="166" spans="1:17" x14ac:dyDescent="0.25">
      <c r="A166" s="159"/>
      <c r="B166" s="169">
        <v>23</v>
      </c>
      <c r="C166" s="170">
        <v>24</v>
      </c>
      <c r="D166" s="170">
        <v>25</v>
      </c>
      <c r="E166" s="170">
        <v>26</v>
      </c>
      <c r="F166" s="170">
        <v>27</v>
      </c>
      <c r="G166" s="170">
        <v>28</v>
      </c>
      <c r="H166" s="169">
        <v>29</v>
      </c>
      <c r="I166" s="165"/>
      <c r="J166" s="169">
        <v>28</v>
      </c>
      <c r="K166" s="170">
        <v>29</v>
      </c>
      <c r="L166" s="175">
        <v>30</v>
      </c>
      <c r="M166" s="175">
        <v>31</v>
      </c>
      <c r="N166" s="172"/>
      <c r="O166" s="173"/>
      <c r="P166" s="173"/>
      <c r="Q166" s="166"/>
    </row>
    <row r="167" spans="1:17" x14ac:dyDescent="0.25">
      <c r="A167" s="159"/>
      <c r="B167" s="169">
        <v>30</v>
      </c>
      <c r="C167" s="172"/>
      <c r="D167" s="173"/>
      <c r="E167" s="173"/>
      <c r="F167" s="173"/>
      <c r="G167" s="173"/>
      <c r="H167" s="173"/>
      <c r="I167" s="186"/>
      <c r="J167" s="179"/>
      <c r="K167" s="179"/>
      <c r="L167" s="179"/>
      <c r="M167" s="179"/>
      <c r="N167" s="179"/>
      <c r="O167" s="179"/>
      <c r="P167" s="179"/>
      <c r="Q167" s="166"/>
    </row>
    <row r="168" spans="1:17" x14ac:dyDescent="0.25">
      <c r="B168" s="181"/>
      <c r="C168" s="181"/>
      <c r="D168" s="181"/>
      <c r="E168" s="181"/>
      <c r="F168" s="181"/>
      <c r="G168" s="181"/>
      <c r="H168" s="181"/>
    </row>
    <row r="170" spans="1:17" ht="34.5" x14ac:dyDescent="0.25">
      <c r="A170" s="159"/>
      <c r="B170" s="160">
        <v>2015</v>
      </c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1"/>
    </row>
    <row r="171" spans="1:17" x14ac:dyDescent="0.25">
      <c r="A171" s="159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</row>
    <row r="172" spans="1:17" x14ac:dyDescent="0.25">
      <c r="A172" s="159"/>
      <c r="B172" s="164" t="s">
        <v>283</v>
      </c>
      <c r="C172" s="164"/>
      <c r="D172" s="164"/>
      <c r="E172" s="164"/>
      <c r="F172" s="164"/>
      <c r="G172" s="164"/>
      <c r="H172" s="164"/>
      <c r="I172" s="165"/>
      <c r="J172" s="164" t="s">
        <v>284</v>
      </c>
      <c r="K172" s="164"/>
      <c r="L172" s="164"/>
      <c r="M172" s="164"/>
      <c r="N172" s="164"/>
      <c r="O172" s="164"/>
      <c r="P172" s="164"/>
      <c r="Q172" s="166"/>
    </row>
    <row r="173" spans="1:17" x14ac:dyDescent="0.25">
      <c r="A173" s="159"/>
      <c r="B173" s="167" t="s">
        <v>289</v>
      </c>
      <c r="C173" s="167" t="s">
        <v>285</v>
      </c>
      <c r="D173" s="167" t="s">
        <v>286</v>
      </c>
      <c r="E173" s="167" t="s">
        <v>287</v>
      </c>
      <c r="F173" s="167" t="s">
        <v>286</v>
      </c>
      <c r="G173" s="167" t="s">
        <v>288</v>
      </c>
      <c r="H173" s="167" t="s">
        <v>289</v>
      </c>
      <c r="I173" s="168"/>
      <c r="J173" s="167" t="s">
        <v>289</v>
      </c>
      <c r="K173" s="167" t="s">
        <v>285</v>
      </c>
      <c r="L173" s="167" t="s">
        <v>286</v>
      </c>
      <c r="M173" s="167" t="s">
        <v>287</v>
      </c>
      <c r="N173" s="167" t="s">
        <v>286</v>
      </c>
      <c r="O173" s="167" t="s">
        <v>288</v>
      </c>
      <c r="P173" s="167" t="s">
        <v>289</v>
      </c>
      <c r="Q173" s="166"/>
    </row>
    <row r="174" spans="1:17" x14ac:dyDescent="0.25">
      <c r="A174" s="159"/>
      <c r="B174" s="187"/>
      <c r="C174" s="188"/>
      <c r="D174" s="188"/>
      <c r="E174" s="189"/>
      <c r="F174" s="170">
        <v>1</v>
      </c>
      <c r="G174" s="170">
        <v>2</v>
      </c>
      <c r="H174" s="169">
        <v>3</v>
      </c>
      <c r="I174" s="168"/>
      <c r="J174" s="169">
        <v>1</v>
      </c>
      <c r="K174" s="170">
        <v>2</v>
      </c>
      <c r="L174" s="170">
        <v>3</v>
      </c>
      <c r="M174" s="170">
        <v>4</v>
      </c>
      <c r="N174" s="170">
        <v>5</v>
      </c>
      <c r="O174" s="170">
        <v>6</v>
      </c>
      <c r="P174" s="170">
        <v>7</v>
      </c>
      <c r="Q174" s="166"/>
    </row>
    <row r="175" spans="1:17" x14ac:dyDescent="0.25">
      <c r="A175" s="159"/>
      <c r="B175" s="169">
        <v>4</v>
      </c>
      <c r="C175" s="170">
        <v>5</v>
      </c>
      <c r="D175" s="170">
        <v>6</v>
      </c>
      <c r="E175" s="170">
        <v>7</v>
      </c>
      <c r="F175" s="170">
        <v>8</v>
      </c>
      <c r="G175" s="170">
        <v>9</v>
      </c>
      <c r="H175" s="169">
        <v>10</v>
      </c>
      <c r="I175" s="168"/>
      <c r="J175" s="169">
        <v>8</v>
      </c>
      <c r="K175" s="170">
        <v>9</v>
      </c>
      <c r="L175" s="170">
        <v>10</v>
      </c>
      <c r="M175" s="170">
        <v>11</v>
      </c>
      <c r="N175" s="170">
        <v>12</v>
      </c>
      <c r="O175" s="170">
        <v>13</v>
      </c>
      <c r="P175" s="169">
        <v>14</v>
      </c>
      <c r="Q175" s="166"/>
    </row>
    <row r="176" spans="1:17" x14ac:dyDescent="0.25">
      <c r="A176" s="159"/>
      <c r="B176" s="169">
        <v>11</v>
      </c>
      <c r="C176" s="170">
        <v>12</v>
      </c>
      <c r="D176" s="170">
        <v>13</v>
      </c>
      <c r="E176" s="170">
        <v>14</v>
      </c>
      <c r="F176" s="170">
        <v>15</v>
      </c>
      <c r="G176" s="170">
        <v>16</v>
      </c>
      <c r="H176" s="169">
        <v>17</v>
      </c>
      <c r="I176" s="168"/>
      <c r="J176" s="169">
        <v>15</v>
      </c>
      <c r="K176" s="170">
        <v>16</v>
      </c>
      <c r="L176" s="170">
        <v>17</v>
      </c>
      <c r="M176" s="170">
        <v>18</v>
      </c>
      <c r="N176" s="170">
        <v>19</v>
      </c>
      <c r="O176" s="170">
        <v>20</v>
      </c>
      <c r="P176" s="169">
        <v>21</v>
      </c>
      <c r="Q176" s="166"/>
    </row>
    <row r="177" spans="1:17" x14ac:dyDescent="0.25">
      <c r="A177" s="159"/>
      <c r="B177" s="169">
        <v>18</v>
      </c>
      <c r="C177" s="170">
        <v>19</v>
      </c>
      <c r="D177" s="170">
        <v>20</v>
      </c>
      <c r="E177" s="170">
        <v>21</v>
      </c>
      <c r="F177" s="170">
        <v>22</v>
      </c>
      <c r="G177" s="170">
        <v>23</v>
      </c>
      <c r="H177" s="169">
        <v>24</v>
      </c>
      <c r="I177" s="168"/>
      <c r="J177" s="169">
        <v>22</v>
      </c>
      <c r="K177" s="170">
        <v>23</v>
      </c>
      <c r="L177" s="170">
        <v>24</v>
      </c>
      <c r="M177" s="170">
        <v>25</v>
      </c>
      <c r="N177" s="170">
        <v>26</v>
      </c>
      <c r="O177" s="170">
        <v>27</v>
      </c>
      <c r="P177" s="169">
        <v>28</v>
      </c>
      <c r="Q177" s="166"/>
    </row>
    <row r="178" spans="1:17" x14ac:dyDescent="0.25">
      <c r="A178" s="159"/>
      <c r="B178" s="170">
        <v>25</v>
      </c>
      <c r="C178" s="170">
        <v>26</v>
      </c>
      <c r="D178" s="170">
        <v>27</v>
      </c>
      <c r="E178" s="170">
        <v>28</v>
      </c>
      <c r="F178" s="170">
        <v>29</v>
      </c>
      <c r="G178" s="170">
        <v>30</v>
      </c>
      <c r="H178" s="169">
        <v>31</v>
      </c>
      <c r="I178" s="174"/>
      <c r="J178" s="190"/>
      <c r="K178" s="173"/>
      <c r="L178" s="173"/>
      <c r="M178" s="173"/>
      <c r="N178" s="173"/>
      <c r="O178" s="173"/>
      <c r="P178" s="173"/>
      <c r="Q178" s="166"/>
    </row>
    <row r="179" spans="1:17" x14ac:dyDescent="0.25">
      <c r="A179" s="159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</row>
    <row r="180" spans="1:17" x14ac:dyDescent="0.25">
      <c r="A180" s="159"/>
      <c r="B180" s="164" t="s">
        <v>290</v>
      </c>
      <c r="C180" s="164"/>
      <c r="D180" s="164"/>
      <c r="E180" s="164"/>
      <c r="F180" s="164"/>
      <c r="G180" s="164"/>
      <c r="H180" s="164"/>
      <c r="I180" s="165"/>
      <c r="J180" s="191" t="s">
        <v>291</v>
      </c>
      <c r="K180" s="191"/>
      <c r="L180" s="191"/>
      <c r="M180" s="191"/>
      <c r="N180" s="191"/>
      <c r="O180" s="191"/>
      <c r="P180" s="191"/>
      <c r="Q180" s="166"/>
    </row>
    <row r="181" spans="1:17" x14ac:dyDescent="0.25">
      <c r="A181" s="159"/>
      <c r="B181" s="167" t="s">
        <v>289</v>
      </c>
      <c r="C181" s="167" t="s">
        <v>285</v>
      </c>
      <c r="D181" s="167" t="s">
        <v>286</v>
      </c>
      <c r="E181" s="167" t="s">
        <v>287</v>
      </c>
      <c r="F181" s="167" t="s">
        <v>286</v>
      </c>
      <c r="G181" s="167" t="s">
        <v>288</v>
      </c>
      <c r="H181" s="167" t="s">
        <v>289</v>
      </c>
      <c r="I181" s="165"/>
      <c r="J181" s="192" t="s">
        <v>289</v>
      </c>
      <c r="K181" s="193" t="s">
        <v>285</v>
      </c>
      <c r="L181" s="193" t="s">
        <v>286</v>
      </c>
      <c r="M181" s="193" t="s">
        <v>287</v>
      </c>
      <c r="N181" s="193" t="s">
        <v>286</v>
      </c>
      <c r="O181" s="193" t="s">
        <v>288</v>
      </c>
      <c r="P181" s="194" t="s">
        <v>289</v>
      </c>
      <c r="Q181" s="166"/>
    </row>
    <row r="182" spans="1:17" x14ac:dyDescent="0.25">
      <c r="A182" s="159"/>
      <c r="B182" s="169">
        <v>1</v>
      </c>
      <c r="C182" s="170">
        <v>2</v>
      </c>
      <c r="D182" s="170">
        <v>3</v>
      </c>
      <c r="E182" s="170">
        <v>4</v>
      </c>
      <c r="F182" s="170">
        <v>5</v>
      </c>
      <c r="G182" s="170">
        <v>6</v>
      </c>
      <c r="H182" s="170">
        <v>7</v>
      </c>
      <c r="I182" s="165"/>
      <c r="J182" s="187"/>
      <c r="K182" s="188"/>
      <c r="L182" s="189"/>
      <c r="M182" s="170">
        <v>1</v>
      </c>
      <c r="N182" s="170">
        <v>2</v>
      </c>
      <c r="O182" s="170">
        <v>3</v>
      </c>
      <c r="P182" s="170">
        <v>4</v>
      </c>
      <c r="Q182" s="166"/>
    </row>
    <row r="183" spans="1:17" x14ac:dyDescent="0.25">
      <c r="A183" s="159"/>
      <c r="B183" s="169">
        <v>8</v>
      </c>
      <c r="C183" s="170">
        <v>9</v>
      </c>
      <c r="D183" s="170">
        <v>10</v>
      </c>
      <c r="E183" s="170">
        <v>11</v>
      </c>
      <c r="F183" s="170">
        <v>12</v>
      </c>
      <c r="G183" s="170">
        <v>13</v>
      </c>
      <c r="H183" s="169">
        <v>14</v>
      </c>
      <c r="I183" s="165"/>
      <c r="J183" s="169">
        <v>5</v>
      </c>
      <c r="K183" s="170">
        <v>6</v>
      </c>
      <c r="L183" s="170">
        <v>7</v>
      </c>
      <c r="M183" s="170">
        <v>8</v>
      </c>
      <c r="N183" s="170">
        <v>9</v>
      </c>
      <c r="O183" s="170">
        <v>10</v>
      </c>
      <c r="P183" s="169">
        <v>11</v>
      </c>
      <c r="Q183" s="166"/>
    </row>
    <row r="184" spans="1:17" x14ac:dyDescent="0.25">
      <c r="A184" s="159"/>
      <c r="B184" s="169">
        <v>15</v>
      </c>
      <c r="C184" s="170">
        <v>16</v>
      </c>
      <c r="D184" s="170">
        <v>17</v>
      </c>
      <c r="E184" s="170">
        <v>18</v>
      </c>
      <c r="F184" s="170">
        <v>19</v>
      </c>
      <c r="G184" s="170">
        <v>20</v>
      </c>
      <c r="H184" s="169">
        <v>21</v>
      </c>
      <c r="I184" s="165"/>
      <c r="J184" s="169">
        <v>12</v>
      </c>
      <c r="K184" s="170">
        <v>13</v>
      </c>
      <c r="L184" s="170">
        <v>14</v>
      </c>
      <c r="M184" s="170">
        <v>15</v>
      </c>
      <c r="N184" s="170">
        <v>16</v>
      </c>
      <c r="O184" s="170">
        <v>17</v>
      </c>
      <c r="P184" s="169">
        <v>18</v>
      </c>
      <c r="Q184" s="166"/>
    </row>
    <row r="185" spans="1:17" x14ac:dyDescent="0.25">
      <c r="A185" s="159"/>
      <c r="B185" s="169">
        <v>22</v>
      </c>
      <c r="C185" s="170">
        <v>23</v>
      </c>
      <c r="D185" s="170">
        <v>24</v>
      </c>
      <c r="E185" s="170">
        <v>25</v>
      </c>
      <c r="F185" s="170">
        <v>26</v>
      </c>
      <c r="G185" s="170">
        <v>27</v>
      </c>
      <c r="H185" s="169">
        <v>28</v>
      </c>
      <c r="I185" s="165"/>
      <c r="J185" s="169">
        <v>19</v>
      </c>
      <c r="K185" s="170">
        <v>20</v>
      </c>
      <c r="L185" s="170">
        <v>21</v>
      </c>
      <c r="M185" s="170">
        <v>22</v>
      </c>
      <c r="N185" s="170">
        <v>23</v>
      </c>
      <c r="O185" s="170">
        <v>24</v>
      </c>
      <c r="P185" s="169">
        <v>25</v>
      </c>
      <c r="Q185" s="166"/>
    </row>
    <row r="186" spans="1:17" x14ac:dyDescent="0.25">
      <c r="A186" s="159"/>
      <c r="B186" s="169">
        <v>29</v>
      </c>
      <c r="C186" s="170">
        <v>30</v>
      </c>
      <c r="D186" s="195">
        <v>31</v>
      </c>
      <c r="E186" s="187"/>
      <c r="F186" s="188"/>
      <c r="G186" s="188"/>
      <c r="H186" s="189"/>
      <c r="I186" s="165"/>
      <c r="J186" s="169">
        <v>26</v>
      </c>
      <c r="K186" s="170">
        <v>27</v>
      </c>
      <c r="L186" s="175">
        <v>28</v>
      </c>
      <c r="M186" s="175">
        <v>29</v>
      </c>
      <c r="N186" s="175">
        <v>30</v>
      </c>
      <c r="O186" s="196"/>
      <c r="P186" s="197"/>
      <c r="Q186" s="166"/>
    </row>
    <row r="187" spans="1:17" x14ac:dyDescent="0.25">
      <c r="A187" s="159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</row>
    <row r="188" spans="1:17" x14ac:dyDescent="0.25">
      <c r="A188" s="159"/>
      <c r="B188" s="164" t="s">
        <v>292</v>
      </c>
      <c r="C188" s="164"/>
      <c r="D188" s="164"/>
      <c r="E188" s="164"/>
      <c r="F188" s="164"/>
      <c r="G188" s="164"/>
      <c r="H188" s="164"/>
      <c r="I188" s="165"/>
      <c r="J188" s="164" t="s">
        <v>293</v>
      </c>
      <c r="K188" s="164"/>
      <c r="L188" s="164"/>
      <c r="M188" s="164"/>
      <c r="N188" s="164"/>
      <c r="O188" s="164"/>
      <c r="P188" s="164"/>
      <c r="Q188" s="166"/>
    </row>
    <row r="189" spans="1:17" x14ac:dyDescent="0.25">
      <c r="A189" s="159"/>
      <c r="B189" s="167" t="s">
        <v>289</v>
      </c>
      <c r="C189" s="167" t="s">
        <v>285</v>
      </c>
      <c r="D189" s="167" t="s">
        <v>286</v>
      </c>
      <c r="E189" s="167" t="s">
        <v>287</v>
      </c>
      <c r="F189" s="167" t="s">
        <v>286</v>
      </c>
      <c r="G189" s="167" t="s">
        <v>288</v>
      </c>
      <c r="H189" s="167" t="s">
        <v>289</v>
      </c>
      <c r="I189" s="165"/>
      <c r="J189" s="167" t="s">
        <v>289</v>
      </c>
      <c r="K189" s="167" t="s">
        <v>285</v>
      </c>
      <c r="L189" s="167" t="s">
        <v>286</v>
      </c>
      <c r="M189" s="167" t="s">
        <v>287</v>
      </c>
      <c r="N189" s="167" t="s">
        <v>286</v>
      </c>
      <c r="O189" s="167" t="s">
        <v>288</v>
      </c>
      <c r="P189" s="167" t="s">
        <v>289</v>
      </c>
      <c r="Q189" s="166"/>
    </row>
    <row r="190" spans="1:17" x14ac:dyDescent="0.25">
      <c r="A190" s="159"/>
      <c r="B190" s="172"/>
      <c r="C190" s="173"/>
      <c r="D190" s="173"/>
      <c r="E190" s="173"/>
      <c r="F190" s="173"/>
      <c r="G190" s="170">
        <v>1</v>
      </c>
      <c r="H190" s="170">
        <v>2</v>
      </c>
      <c r="I190" s="165"/>
      <c r="J190" s="195"/>
      <c r="K190" s="170">
        <v>1</v>
      </c>
      <c r="L190" s="170">
        <v>2</v>
      </c>
      <c r="M190" s="170">
        <v>3</v>
      </c>
      <c r="N190" s="170">
        <v>4</v>
      </c>
      <c r="O190" s="171">
        <v>5</v>
      </c>
      <c r="P190" s="169">
        <v>6</v>
      </c>
      <c r="Q190" s="166"/>
    </row>
    <row r="191" spans="1:17" x14ac:dyDescent="0.25">
      <c r="A191" s="159"/>
      <c r="B191" s="169">
        <v>3</v>
      </c>
      <c r="C191" s="170">
        <v>4</v>
      </c>
      <c r="D191" s="170">
        <v>5</v>
      </c>
      <c r="E191" s="170">
        <v>6</v>
      </c>
      <c r="F191" s="170">
        <v>7</v>
      </c>
      <c r="G191" s="170">
        <v>8</v>
      </c>
      <c r="H191" s="169">
        <v>9</v>
      </c>
      <c r="I191" s="165"/>
      <c r="J191" s="169">
        <v>7</v>
      </c>
      <c r="K191" s="170">
        <v>8</v>
      </c>
      <c r="L191" s="170">
        <v>9</v>
      </c>
      <c r="M191" s="170">
        <v>10</v>
      </c>
      <c r="N191" s="170">
        <v>11</v>
      </c>
      <c r="O191" s="170">
        <v>12</v>
      </c>
      <c r="P191" s="169">
        <v>13</v>
      </c>
      <c r="Q191" s="166"/>
    </row>
    <row r="192" spans="1:17" x14ac:dyDescent="0.25">
      <c r="A192" s="159"/>
      <c r="B192" s="169">
        <v>10</v>
      </c>
      <c r="C192" s="170">
        <v>11</v>
      </c>
      <c r="D192" s="170">
        <v>12</v>
      </c>
      <c r="E192" s="170">
        <v>13</v>
      </c>
      <c r="F192" s="170">
        <v>14</v>
      </c>
      <c r="G192" s="170">
        <v>15</v>
      </c>
      <c r="H192" s="169">
        <v>16</v>
      </c>
      <c r="I192" s="165"/>
      <c r="J192" s="169">
        <v>14</v>
      </c>
      <c r="K192" s="170">
        <v>15</v>
      </c>
      <c r="L192" s="170">
        <v>16</v>
      </c>
      <c r="M192" s="170">
        <v>17</v>
      </c>
      <c r="N192" s="170">
        <v>18</v>
      </c>
      <c r="O192" s="170">
        <v>19</v>
      </c>
      <c r="P192" s="169">
        <v>20</v>
      </c>
      <c r="Q192" s="166"/>
    </row>
    <row r="193" spans="1:17" x14ac:dyDescent="0.25">
      <c r="A193" s="159"/>
      <c r="B193" s="169">
        <v>17</v>
      </c>
      <c r="C193" s="170">
        <v>18</v>
      </c>
      <c r="D193" s="170">
        <v>19</v>
      </c>
      <c r="E193" s="170">
        <v>20</v>
      </c>
      <c r="F193" s="170">
        <v>21</v>
      </c>
      <c r="G193" s="170">
        <v>22</v>
      </c>
      <c r="H193" s="169">
        <v>23</v>
      </c>
      <c r="I193" s="165"/>
      <c r="J193" s="169">
        <v>21</v>
      </c>
      <c r="K193" s="170">
        <v>22</v>
      </c>
      <c r="L193" s="170">
        <v>23</v>
      </c>
      <c r="M193" s="170">
        <v>24</v>
      </c>
      <c r="N193" s="170">
        <v>25</v>
      </c>
      <c r="O193" s="170">
        <v>26</v>
      </c>
      <c r="P193" s="169">
        <v>27</v>
      </c>
      <c r="Q193" s="166"/>
    </row>
    <row r="194" spans="1:17" x14ac:dyDescent="0.25">
      <c r="A194" s="159"/>
      <c r="B194" s="169">
        <v>24</v>
      </c>
      <c r="C194" s="170">
        <v>25</v>
      </c>
      <c r="D194" s="175">
        <v>26</v>
      </c>
      <c r="E194" s="175">
        <v>27</v>
      </c>
      <c r="F194" s="175">
        <v>28</v>
      </c>
      <c r="G194" s="175">
        <v>29</v>
      </c>
      <c r="H194" s="175">
        <v>30</v>
      </c>
      <c r="I194" s="165"/>
      <c r="J194" s="169">
        <v>28</v>
      </c>
      <c r="K194" s="170">
        <v>29</v>
      </c>
      <c r="L194" s="170">
        <v>30</v>
      </c>
      <c r="M194" s="187"/>
      <c r="N194" s="188"/>
      <c r="O194" s="188"/>
      <c r="P194" s="189"/>
      <c r="Q194" s="166"/>
    </row>
    <row r="195" spans="1:17" x14ac:dyDescent="0.25">
      <c r="A195" s="159"/>
      <c r="B195" s="169">
        <v>31</v>
      </c>
      <c r="C195" s="172"/>
      <c r="D195" s="173"/>
      <c r="E195" s="173"/>
      <c r="F195" s="173"/>
      <c r="G195" s="173"/>
      <c r="H195" s="173"/>
      <c r="I195" s="165"/>
      <c r="J195" s="198"/>
      <c r="K195" s="198"/>
      <c r="L195" s="198"/>
      <c r="M195" s="198"/>
      <c r="N195" s="198"/>
      <c r="O195" s="198"/>
      <c r="P195" s="198"/>
      <c r="Q195" s="166"/>
    </row>
    <row r="196" spans="1:17" x14ac:dyDescent="0.25">
      <c r="A196" s="159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</row>
    <row r="197" spans="1:17" x14ac:dyDescent="0.25">
      <c r="A197" s="159"/>
      <c r="B197" s="164" t="s">
        <v>294</v>
      </c>
      <c r="C197" s="164"/>
      <c r="D197" s="164"/>
      <c r="E197" s="164"/>
      <c r="F197" s="164"/>
      <c r="G197" s="164"/>
      <c r="H197" s="164"/>
      <c r="I197" s="165"/>
      <c r="J197" s="164" t="s">
        <v>295</v>
      </c>
      <c r="K197" s="164"/>
      <c r="L197" s="164"/>
      <c r="M197" s="164"/>
      <c r="N197" s="164"/>
      <c r="O197" s="164"/>
      <c r="P197" s="164"/>
      <c r="Q197" s="166"/>
    </row>
    <row r="198" spans="1:17" x14ac:dyDescent="0.25">
      <c r="A198" s="159"/>
      <c r="B198" s="167" t="s">
        <v>289</v>
      </c>
      <c r="C198" s="167" t="s">
        <v>285</v>
      </c>
      <c r="D198" s="167" t="s">
        <v>286</v>
      </c>
      <c r="E198" s="167" t="s">
        <v>287</v>
      </c>
      <c r="F198" s="167" t="s">
        <v>286</v>
      </c>
      <c r="G198" s="167" t="s">
        <v>288</v>
      </c>
      <c r="H198" s="167" t="s">
        <v>289</v>
      </c>
      <c r="I198" s="165"/>
      <c r="J198" s="167" t="s">
        <v>289</v>
      </c>
      <c r="K198" s="167" t="s">
        <v>285</v>
      </c>
      <c r="L198" s="167" t="s">
        <v>286</v>
      </c>
      <c r="M198" s="167" t="s">
        <v>287</v>
      </c>
      <c r="N198" s="167" t="s">
        <v>286</v>
      </c>
      <c r="O198" s="167" t="s">
        <v>288</v>
      </c>
      <c r="P198" s="167" t="s">
        <v>289</v>
      </c>
      <c r="Q198" s="166"/>
    </row>
    <row r="199" spans="1:17" x14ac:dyDescent="0.25">
      <c r="A199" s="159"/>
      <c r="B199" s="172"/>
      <c r="C199" s="173"/>
      <c r="D199" s="173"/>
      <c r="E199" s="170">
        <v>1</v>
      </c>
      <c r="F199" s="170">
        <v>2</v>
      </c>
      <c r="G199" s="170">
        <v>3</v>
      </c>
      <c r="H199" s="170">
        <v>4</v>
      </c>
      <c r="I199" s="165"/>
      <c r="J199" s="176"/>
      <c r="K199" s="176"/>
      <c r="L199" s="176"/>
      <c r="M199" s="176"/>
      <c r="N199" s="176"/>
      <c r="O199" s="199"/>
      <c r="P199" s="169">
        <v>1</v>
      </c>
      <c r="Q199" s="166"/>
    </row>
    <row r="200" spans="1:17" x14ac:dyDescent="0.25">
      <c r="A200" s="159"/>
      <c r="B200" s="169">
        <v>5</v>
      </c>
      <c r="C200" s="170">
        <v>6</v>
      </c>
      <c r="D200" s="170">
        <v>7</v>
      </c>
      <c r="E200" s="170">
        <v>8</v>
      </c>
      <c r="F200" s="170">
        <v>9</v>
      </c>
      <c r="G200" s="170">
        <v>10</v>
      </c>
      <c r="H200" s="169">
        <v>11</v>
      </c>
      <c r="I200" s="165"/>
      <c r="J200" s="169">
        <v>2</v>
      </c>
      <c r="K200" s="170">
        <v>3</v>
      </c>
      <c r="L200" s="170">
        <v>4</v>
      </c>
      <c r="M200" s="170">
        <v>5</v>
      </c>
      <c r="N200" s="170">
        <v>6</v>
      </c>
      <c r="O200" s="170">
        <v>7</v>
      </c>
      <c r="P200" s="169">
        <v>8</v>
      </c>
      <c r="Q200" s="166"/>
    </row>
    <row r="201" spans="1:17" x14ac:dyDescent="0.25">
      <c r="A201" s="159"/>
      <c r="B201" s="169">
        <v>12</v>
      </c>
      <c r="C201" s="170">
        <v>13</v>
      </c>
      <c r="D201" s="170">
        <v>14</v>
      </c>
      <c r="E201" s="170">
        <v>15</v>
      </c>
      <c r="F201" s="170">
        <v>16</v>
      </c>
      <c r="G201" s="170">
        <v>17</v>
      </c>
      <c r="H201" s="169">
        <v>18</v>
      </c>
      <c r="I201" s="165"/>
      <c r="J201" s="169">
        <v>9</v>
      </c>
      <c r="K201" s="170">
        <v>10</v>
      </c>
      <c r="L201" s="170">
        <v>11</v>
      </c>
      <c r="M201" s="170">
        <v>12</v>
      </c>
      <c r="N201" s="170">
        <v>13</v>
      </c>
      <c r="O201" s="170">
        <v>14</v>
      </c>
      <c r="P201" s="169">
        <v>15</v>
      </c>
      <c r="Q201" s="166"/>
    </row>
    <row r="202" spans="1:17" x14ac:dyDescent="0.25">
      <c r="A202" s="159"/>
      <c r="B202" s="169">
        <v>19</v>
      </c>
      <c r="C202" s="170">
        <v>20</v>
      </c>
      <c r="D202" s="170">
        <v>21</v>
      </c>
      <c r="E202" s="170">
        <v>22</v>
      </c>
      <c r="F202" s="170">
        <v>23</v>
      </c>
      <c r="G202" s="170">
        <v>24</v>
      </c>
      <c r="H202" s="169">
        <v>25</v>
      </c>
      <c r="I202" s="165"/>
      <c r="J202" s="169">
        <v>16</v>
      </c>
      <c r="K202" s="170">
        <v>17</v>
      </c>
      <c r="L202" s="170">
        <v>18</v>
      </c>
      <c r="M202" s="170">
        <v>19</v>
      </c>
      <c r="N202" s="170">
        <v>20</v>
      </c>
      <c r="O202" s="170">
        <v>21</v>
      </c>
      <c r="P202" s="169">
        <v>22</v>
      </c>
      <c r="Q202" s="166"/>
    </row>
    <row r="203" spans="1:17" x14ac:dyDescent="0.25">
      <c r="A203" s="159"/>
      <c r="B203" s="169">
        <v>26</v>
      </c>
      <c r="C203" s="170">
        <v>27</v>
      </c>
      <c r="D203" s="175">
        <v>28</v>
      </c>
      <c r="E203" s="175">
        <v>29</v>
      </c>
      <c r="F203" s="175">
        <v>30</v>
      </c>
      <c r="G203" s="175">
        <v>31</v>
      </c>
      <c r="H203" s="176"/>
      <c r="I203" s="165"/>
      <c r="J203" s="169">
        <v>23</v>
      </c>
      <c r="K203" s="170">
        <v>24</v>
      </c>
      <c r="L203" s="170">
        <v>25</v>
      </c>
      <c r="M203" s="170">
        <v>26</v>
      </c>
      <c r="N203" s="170">
        <v>27</v>
      </c>
      <c r="O203" s="170">
        <v>28</v>
      </c>
      <c r="P203" s="169">
        <v>29</v>
      </c>
      <c r="Q203" s="166"/>
    </row>
    <row r="204" spans="1:17" x14ac:dyDescent="0.25">
      <c r="A204" s="159"/>
      <c r="B204" s="183"/>
      <c r="C204" s="184"/>
      <c r="D204" s="184"/>
      <c r="E204" s="184"/>
      <c r="F204" s="184"/>
      <c r="G204" s="184"/>
      <c r="H204" s="183"/>
      <c r="I204" s="165"/>
      <c r="J204" s="169">
        <v>30</v>
      </c>
      <c r="K204" s="195">
        <v>31</v>
      </c>
      <c r="L204" s="172"/>
      <c r="M204" s="173"/>
      <c r="N204" s="173"/>
      <c r="O204" s="173"/>
      <c r="P204" s="173"/>
      <c r="Q204" s="166"/>
    </row>
    <row r="205" spans="1:17" x14ac:dyDescent="0.25">
      <c r="A205" s="159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</row>
    <row r="206" spans="1:17" x14ac:dyDescent="0.25">
      <c r="A206" s="159"/>
      <c r="B206" s="164" t="s">
        <v>296</v>
      </c>
      <c r="C206" s="164"/>
      <c r="D206" s="164"/>
      <c r="E206" s="164"/>
      <c r="F206" s="164"/>
      <c r="G206" s="164"/>
      <c r="H206" s="164"/>
      <c r="I206" s="165"/>
      <c r="J206" s="164" t="s">
        <v>297</v>
      </c>
      <c r="K206" s="164"/>
      <c r="L206" s="164"/>
      <c r="M206" s="164"/>
      <c r="N206" s="164"/>
      <c r="O206" s="164"/>
      <c r="P206" s="164"/>
      <c r="Q206" s="166"/>
    </row>
    <row r="207" spans="1:17" x14ac:dyDescent="0.25">
      <c r="A207" s="159"/>
      <c r="B207" s="167" t="s">
        <v>289</v>
      </c>
      <c r="C207" s="167" t="s">
        <v>285</v>
      </c>
      <c r="D207" s="167" t="s">
        <v>286</v>
      </c>
      <c r="E207" s="167" t="s">
        <v>287</v>
      </c>
      <c r="F207" s="167" t="s">
        <v>286</v>
      </c>
      <c r="G207" s="167" t="s">
        <v>288</v>
      </c>
      <c r="H207" s="167" t="s">
        <v>289</v>
      </c>
      <c r="I207" s="165"/>
      <c r="J207" s="167" t="s">
        <v>289</v>
      </c>
      <c r="K207" s="167" t="s">
        <v>285</v>
      </c>
      <c r="L207" s="167" t="s">
        <v>286</v>
      </c>
      <c r="M207" s="167" t="s">
        <v>287</v>
      </c>
      <c r="N207" s="167" t="s">
        <v>286</v>
      </c>
      <c r="O207" s="167" t="s">
        <v>288</v>
      </c>
      <c r="P207" s="167" t="s">
        <v>289</v>
      </c>
      <c r="Q207" s="166"/>
    </row>
    <row r="208" spans="1:17" x14ac:dyDescent="0.25">
      <c r="A208" s="159"/>
      <c r="B208" s="172"/>
      <c r="C208" s="173"/>
      <c r="D208" s="170">
        <v>1</v>
      </c>
      <c r="E208" s="170">
        <v>2</v>
      </c>
      <c r="F208" s="170">
        <v>3</v>
      </c>
      <c r="G208" s="171">
        <v>4</v>
      </c>
      <c r="H208" s="169">
        <v>5</v>
      </c>
      <c r="I208" s="165"/>
      <c r="J208" s="172"/>
      <c r="K208" s="172"/>
      <c r="L208" s="172"/>
      <c r="M208" s="172"/>
      <c r="N208" s="170">
        <v>1</v>
      </c>
      <c r="O208" s="170">
        <v>2</v>
      </c>
      <c r="P208" s="169">
        <v>3</v>
      </c>
      <c r="Q208" s="166"/>
    </row>
    <row r="209" spans="1:17" x14ac:dyDescent="0.25">
      <c r="A209" s="159"/>
      <c r="B209" s="169">
        <v>6</v>
      </c>
      <c r="C209" s="170">
        <v>7</v>
      </c>
      <c r="D209" s="170">
        <v>8</v>
      </c>
      <c r="E209" s="170">
        <v>9</v>
      </c>
      <c r="F209" s="170">
        <v>10</v>
      </c>
      <c r="G209" s="170">
        <v>11</v>
      </c>
      <c r="H209" s="169">
        <v>12</v>
      </c>
      <c r="I209" s="165"/>
      <c r="J209" s="169">
        <v>4</v>
      </c>
      <c r="K209" s="170">
        <v>5</v>
      </c>
      <c r="L209" s="170">
        <v>6</v>
      </c>
      <c r="M209" s="170">
        <v>7</v>
      </c>
      <c r="N209" s="170">
        <v>8</v>
      </c>
      <c r="O209" s="170">
        <v>9</v>
      </c>
      <c r="P209" s="169">
        <v>10</v>
      </c>
      <c r="Q209" s="166"/>
    </row>
    <row r="210" spans="1:17" x14ac:dyDescent="0.25">
      <c r="A210" s="159"/>
      <c r="B210" s="169">
        <v>13</v>
      </c>
      <c r="C210" s="170">
        <v>14</v>
      </c>
      <c r="D210" s="170">
        <v>15</v>
      </c>
      <c r="E210" s="170">
        <v>16</v>
      </c>
      <c r="F210" s="170">
        <v>17</v>
      </c>
      <c r="G210" s="170">
        <v>18</v>
      </c>
      <c r="H210" s="169">
        <v>19</v>
      </c>
      <c r="I210" s="165"/>
      <c r="J210" s="169">
        <v>11</v>
      </c>
      <c r="K210" s="170">
        <v>12</v>
      </c>
      <c r="L210" s="170">
        <v>13</v>
      </c>
      <c r="M210" s="170">
        <v>14</v>
      </c>
      <c r="N210" s="170">
        <v>15</v>
      </c>
      <c r="O210" s="170">
        <v>16</v>
      </c>
      <c r="P210" s="169">
        <v>17</v>
      </c>
      <c r="Q210" s="166"/>
    </row>
    <row r="211" spans="1:17" x14ac:dyDescent="0.25">
      <c r="A211" s="159"/>
      <c r="B211" s="169">
        <v>20</v>
      </c>
      <c r="C211" s="170">
        <v>21</v>
      </c>
      <c r="D211" s="170">
        <v>22</v>
      </c>
      <c r="E211" s="170">
        <v>23</v>
      </c>
      <c r="F211" s="170">
        <v>24</v>
      </c>
      <c r="G211" s="170">
        <v>25</v>
      </c>
      <c r="H211" s="169">
        <v>26</v>
      </c>
      <c r="I211" s="165"/>
      <c r="J211" s="169">
        <v>18</v>
      </c>
      <c r="K211" s="170">
        <v>19</v>
      </c>
      <c r="L211" s="170">
        <v>20</v>
      </c>
      <c r="M211" s="170">
        <v>21</v>
      </c>
      <c r="N211" s="170">
        <v>22</v>
      </c>
      <c r="O211" s="170">
        <v>23</v>
      </c>
      <c r="P211" s="169">
        <v>24</v>
      </c>
      <c r="Q211" s="166"/>
    </row>
    <row r="212" spans="1:17" x14ac:dyDescent="0.25">
      <c r="A212" s="159"/>
      <c r="B212" s="170">
        <v>27</v>
      </c>
      <c r="C212" s="170">
        <v>28</v>
      </c>
      <c r="D212" s="170">
        <v>29</v>
      </c>
      <c r="E212" s="170">
        <v>30</v>
      </c>
      <c r="F212" s="172"/>
      <c r="G212" s="173"/>
      <c r="H212" s="173"/>
      <c r="I212" s="165"/>
      <c r="J212" s="170">
        <v>25</v>
      </c>
      <c r="K212" s="170">
        <v>26</v>
      </c>
      <c r="L212" s="170">
        <v>27</v>
      </c>
      <c r="M212" s="170">
        <v>28</v>
      </c>
      <c r="N212" s="170">
        <v>29</v>
      </c>
      <c r="O212" s="170">
        <v>30</v>
      </c>
      <c r="P212" s="169">
        <v>31</v>
      </c>
      <c r="Q212" s="166"/>
    </row>
    <row r="213" spans="1:17" x14ac:dyDescent="0.25">
      <c r="A213" s="159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</row>
    <row r="214" spans="1:17" x14ac:dyDescent="0.25">
      <c r="A214" s="159"/>
      <c r="B214" s="164" t="s">
        <v>298</v>
      </c>
      <c r="C214" s="164"/>
      <c r="D214" s="164"/>
      <c r="E214" s="164"/>
      <c r="F214" s="164"/>
      <c r="G214" s="164"/>
      <c r="H214" s="164"/>
      <c r="I214" s="165"/>
      <c r="J214" s="164" t="s">
        <v>299</v>
      </c>
      <c r="K214" s="164"/>
      <c r="L214" s="164"/>
      <c r="M214" s="164"/>
      <c r="N214" s="164"/>
      <c r="O214" s="164"/>
      <c r="P214" s="164"/>
      <c r="Q214" s="166"/>
    </row>
    <row r="215" spans="1:17" x14ac:dyDescent="0.25">
      <c r="A215" s="159"/>
      <c r="B215" s="167" t="s">
        <v>289</v>
      </c>
      <c r="C215" s="167" t="s">
        <v>285</v>
      </c>
      <c r="D215" s="167" t="s">
        <v>286</v>
      </c>
      <c r="E215" s="167" t="s">
        <v>287</v>
      </c>
      <c r="F215" s="167" t="s">
        <v>286</v>
      </c>
      <c r="G215" s="167" t="s">
        <v>288</v>
      </c>
      <c r="H215" s="167" t="s">
        <v>289</v>
      </c>
      <c r="I215" s="165"/>
      <c r="J215" s="167" t="s">
        <v>289</v>
      </c>
      <c r="K215" s="167" t="s">
        <v>285</v>
      </c>
      <c r="L215" s="167" t="s">
        <v>286</v>
      </c>
      <c r="M215" s="167" t="s">
        <v>287</v>
      </c>
      <c r="N215" s="167" t="s">
        <v>286</v>
      </c>
      <c r="O215" s="167" t="s">
        <v>288</v>
      </c>
      <c r="P215" s="167" t="s">
        <v>289</v>
      </c>
      <c r="Q215" s="166"/>
    </row>
    <row r="216" spans="1:17" x14ac:dyDescent="0.25">
      <c r="A216" s="159"/>
      <c r="B216" s="169">
        <v>1</v>
      </c>
      <c r="C216" s="170">
        <v>2</v>
      </c>
      <c r="D216" s="170">
        <v>3</v>
      </c>
      <c r="E216" s="170">
        <v>4</v>
      </c>
      <c r="F216" s="170">
        <v>5</v>
      </c>
      <c r="G216" s="170">
        <v>6</v>
      </c>
      <c r="H216" s="170">
        <v>7</v>
      </c>
      <c r="I216" s="165"/>
      <c r="J216" s="172"/>
      <c r="K216" s="173"/>
      <c r="L216" s="170">
        <v>1</v>
      </c>
      <c r="M216" s="170">
        <v>2</v>
      </c>
      <c r="N216" s="170">
        <v>3</v>
      </c>
      <c r="O216" s="171">
        <v>4</v>
      </c>
      <c r="P216" s="169">
        <v>5</v>
      </c>
      <c r="Q216" s="166"/>
    </row>
    <row r="217" spans="1:17" x14ac:dyDescent="0.25">
      <c r="A217" s="159"/>
      <c r="B217" s="169">
        <v>8</v>
      </c>
      <c r="C217" s="170">
        <v>9</v>
      </c>
      <c r="D217" s="170">
        <v>10</v>
      </c>
      <c r="E217" s="170">
        <v>11</v>
      </c>
      <c r="F217" s="170">
        <v>12</v>
      </c>
      <c r="G217" s="170">
        <v>13</v>
      </c>
      <c r="H217" s="169">
        <v>14</v>
      </c>
      <c r="I217" s="165"/>
      <c r="J217" s="169">
        <v>6</v>
      </c>
      <c r="K217" s="170">
        <v>7</v>
      </c>
      <c r="L217" s="170">
        <v>8</v>
      </c>
      <c r="M217" s="170">
        <v>9</v>
      </c>
      <c r="N217" s="170">
        <v>10</v>
      </c>
      <c r="O217" s="170">
        <v>11</v>
      </c>
      <c r="P217" s="169">
        <v>12</v>
      </c>
      <c r="Q217" s="166"/>
    </row>
    <row r="218" spans="1:17" x14ac:dyDescent="0.25">
      <c r="A218" s="159"/>
      <c r="B218" s="169">
        <v>15</v>
      </c>
      <c r="C218" s="170">
        <v>16</v>
      </c>
      <c r="D218" s="170">
        <v>17</v>
      </c>
      <c r="E218" s="170">
        <v>18</v>
      </c>
      <c r="F218" s="170">
        <v>19</v>
      </c>
      <c r="G218" s="170">
        <v>20</v>
      </c>
      <c r="H218" s="169">
        <v>21</v>
      </c>
      <c r="I218" s="165"/>
      <c r="J218" s="169">
        <v>13</v>
      </c>
      <c r="K218" s="170">
        <v>14</v>
      </c>
      <c r="L218" s="170">
        <v>15</v>
      </c>
      <c r="M218" s="170">
        <v>16</v>
      </c>
      <c r="N218" s="170">
        <v>17</v>
      </c>
      <c r="O218" s="170">
        <v>18</v>
      </c>
      <c r="P218" s="169">
        <v>19</v>
      </c>
      <c r="Q218" s="166"/>
    </row>
    <row r="219" spans="1:17" x14ac:dyDescent="0.25">
      <c r="A219" s="159"/>
      <c r="B219" s="169">
        <v>22</v>
      </c>
      <c r="C219" s="170">
        <v>23</v>
      </c>
      <c r="D219" s="170">
        <v>24</v>
      </c>
      <c r="E219" s="170">
        <v>25</v>
      </c>
      <c r="F219" s="170">
        <v>26</v>
      </c>
      <c r="G219" s="170">
        <v>27</v>
      </c>
      <c r="H219" s="169">
        <v>28</v>
      </c>
      <c r="I219" s="165"/>
      <c r="J219" s="169">
        <v>20</v>
      </c>
      <c r="K219" s="170">
        <v>21</v>
      </c>
      <c r="L219" s="170">
        <v>22</v>
      </c>
      <c r="M219" s="170">
        <v>23</v>
      </c>
      <c r="N219" s="170">
        <v>24</v>
      </c>
      <c r="O219" s="170">
        <v>25</v>
      </c>
      <c r="P219" s="169">
        <v>26</v>
      </c>
      <c r="Q219" s="166"/>
    </row>
    <row r="220" spans="1:17" x14ac:dyDescent="0.25">
      <c r="A220" s="159"/>
      <c r="B220" s="169">
        <v>29</v>
      </c>
      <c r="C220" s="170">
        <v>30</v>
      </c>
      <c r="D220" s="172"/>
      <c r="E220" s="173"/>
      <c r="F220" s="173"/>
      <c r="G220" s="173"/>
      <c r="H220" s="173"/>
      <c r="I220" s="165"/>
      <c r="J220" s="170">
        <v>27</v>
      </c>
      <c r="K220" s="170">
        <v>28</v>
      </c>
      <c r="L220" s="170">
        <v>29</v>
      </c>
      <c r="M220" s="170">
        <v>30</v>
      </c>
      <c r="N220" s="195">
        <v>31</v>
      </c>
      <c r="O220" s="173"/>
      <c r="P220" s="173"/>
      <c r="Q220" s="166"/>
    </row>
    <row r="221" spans="1:17" x14ac:dyDescent="0.25">
      <c r="A221" s="159"/>
      <c r="B221" s="200"/>
      <c r="C221" s="200"/>
      <c r="D221" s="200"/>
      <c r="E221" s="200"/>
      <c r="F221" s="200"/>
      <c r="G221" s="200"/>
      <c r="H221" s="200"/>
      <c r="I221" s="186"/>
      <c r="J221" s="179"/>
      <c r="K221" s="179"/>
      <c r="L221" s="179"/>
      <c r="M221" s="179"/>
      <c r="N221" s="179"/>
      <c r="O221" s="179"/>
      <c r="P221" s="179"/>
      <c r="Q221" s="166"/>
    </row>
    <row r="224" spans="1:17" ht="34.5" x14ac:dyDescent="0.25">
      <c r="A224" s="159"/>
      <c r="B224" s="160">
        <v>2016</v>
      </c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1"/>
    </row>
    <row r="225" spans="1:17" x14ac:dyDescent="0.25">
      <c r="A225" s="159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</row>
    <row r="226" spans="1:17" x14ac:dyDescent="0.25">
      <c r="A226" s="159"/>
      <c r="B226" s="164" t="s">
        <v>283</v>
      </c>
      <c r="C226" s="164"/>
      <c r="D226" s="164"/>
      <c r="E226" s="164"/>
      <c r="F226" s="164"/>
      <c r="G226" s="164"/>
      <c r="H226" s="164"/>
      <c r="I226" s="165"/>
      <c r="J226" s="164" t="s">
        <v>284</v>
      </c>
      <c r="K226" s="164"/>
      <c r="L226" s="164"/>
      <c r="M226" s="164"/>
      <c r="N226" s="164"/>
      <c r="O226" s="164"/>
      <c r="P226" s="164"/>
      <c r="Q226" s="166"/>
    </row>
    <row r="227" spans="1:17" x14ac:dyDescent="0.25">
      <c r="A227" s="159"/>
      <c r="B227" s="167" t="s">
        <v>289</v>
      </c>
      <c r="C227" s="167" t="s">
        <v>285</v>
      </c>
      <c r="D227" s="167" t="s">
        <v>286</v>
      </c>
      <c r="E227" s="167" t="s">
        <v>287</v>
      </c>
      <c r="F227" s="167" t="s">
        <v>286</v>
      </c>
      <c r="G227" s="167" t="s">
        <v>288</v>
      </c>
      <c r="H227" s="167" t="s">
        <v>289</v>
      </c>
      <c r="I227" s="168"/>
      <c r="J227" s="167" t="s">
        <v>289</v>
      </c>
      <c r="K227" s="167" t="s">
        <v>285</v>
      </c>
      <c r="L227" s="167" t="s">
        <v>286</v>
      </c>
      <c r="M227" s="167" t="s">
        <v>287</v>
      </c>
      <c r="N227" s="167" t="s">
        <v>286</v>
      </c>
      <c r="O227" s="167" t="s">
        <v>288</v>
      </c>
      <c r="P227" s="167" t="s">
        <v>289</v>
      </c>
      <c r="Q227" s="166"/>
    </row>
    <row r="228" spans="1:17" x14ac:dyDescent="0.25">
      <c r="A228" s="159"/>
      <c r="B228" s="190"/>
      <c r="C228" s="173"/>
      <c r="D228" s="173"/>
      <c r="E228" s="173"/>
      <c r="F228" s="173"/>
      <c r="G228" s="171">
        <v>1</v>
      </c>
      <c r="H228" s="169">
        <v>2</v>
      </c>
      <c r="I228" s="168"/>
      <c r="J228" s="176"/>
      <c r="K228" s="170">
        <v>1</v>
      </c>
      <c r="L228" s="170">
        <v>2</v>
      </c>
      <c r="M228" s="170">
        <v>3</v>
      </c>
      <c r="N228" s="170">
        <v>4</v>
      </c>
      <c r="O228" s="170">
        <v>5</v>
      </c>
      <c r="P228" s="170">
        <v>6</v>
      </c>
      <c r="Q228" s="166"/>
    </row>
    <row r="229" spans="1:17" x14ac:dyDescent="0.25">
      <c r="A229" s="159"/>
      <c r="B229" s="169">
        <v>3</v>
      </c>
      <c r="C229" s="170">
        <v>4</v>
      </c>
      <c r="D229" s="170">
        <v>5</v>
      </c>
      <c r="E229" s="170">
        <v>6</v>
      </c>
      <c r="F229" s="170">
        <v>7</v>
      </c>
      <c r="G229" s="170">
        <v>8</v>
      </c>
      <c r="H229" s="169">
        <v>9</v>
      </c>
      <c r="I229" s="168"/>
      <c r="J229" s="169">
        <v>7</v>
      </c>
      <c r="K229" s="170">
        <v>8</v>
      </c>
      <c r="L229" s="170">
        <v>9</v>
      </c>
      <c r="M229" s="170">
        <v>10</v>
      </c>
      <c r="N229" s="170">
        <v>11</v>
      </c>
      <c r="O229" s="170">
        <v>12</v>
      </c>
      <c r="P229" s="169">
        <v>13</v>
      </c>
      <c r="Q229" s="166"/>
    </row>
    <row r="230" spans="1:17" x14ac:dyDescent="0.25">
      <c r="A230" s="159"/>
      <c r="B230" s="169">
        <v>10</v>
      </c>
      <c r="C230" s="170">
        <v>11</v>
      </c>
      <c r="D230" s="170">
        <v>12</v>
      </c>
      <c r="E230" s="170">
        <v>13</v>
      </c>
      <c r="F230" s="170">
        <v>14</v>
      </c>
      <c r="G230" s="170">
        <v>15</v>
      </c>
      <c r="H230" s="169">
        <v>16</v>
      </c>
      <c r="I230" s="168"/>
      <c r="J230" s="169">
        <v>14</v>
      </c>
      <c r="K230" s="170">
        <v>15</v>
      </c>
      <c r="L230" s="170">
        <v>16</v>
      </c>
      <c r="M230" s="170">
        <v>17</v>
      </c>
      <c r="N230" s="170">
        <v>18</v>
      </c>
      <c r="O230" s="170">
        <v>19</v>
      </c>
      <c r="P230" s="169">
        <v>20</v>
      </c>
      <c r="Q230" s="166"/>
    </row>
    <row r="231" spans="1:17" x14ac:dyDescent="0.25">
      <c r="A231" s="159"/>
      <c r="B231" s="169">
        <v>17</v>
      </c>
      <c r="C231" s="170">
        <v>18</v>
      </c>
      <c r="D231" s="170">
        <v>19</v>
      </c>
      <c r="E231" s="170">
        <v>20</v>
      </c>
      <c r="F231" s="170">
        <v>21</v>
      </c>
      <c r="G231" s="170">
        <v>22</v>
      </c>
      <c r="H231" s="169">
        <v>23</v>
      </c>
      <c r="I231" s="168"/>
      <c r="J231" s="169">
        <v>21</v>
      </c>
      <c r="K231" s="170">
        <v>22</v>
      </c>
      <c r="L231" s="170">
        <v>23</v>
      </c>
      <c r="M231" s="170">
        <v>24</v>
      </c>
      <c r="N231" s="170">
        <v>25</v>
      </c>
      <c r="O231" s="170">
        <v>26</v>
      </c>
      <c r="P231" s="169">
        <v>27</v>
      </c>
      <c r="Q231" s="166"/>
    </row>
    <row r="232" spans="1:17" x14ac:dyDescent="0.25">
      <c r="A232" s="159"/>
      <c r="B232" s="170">
        <v>24</v>
      </c>
      <c r="C232" s="170">
        <v>25</v>
      </c>
      <c r="D232" s="170">
        <v>26</v>
      </c>
      <c r="E232" s="170">
        <v>27</v>
      </c>
      <c r="F232" s="170">
        <v>28</v>
      </c>
      <c r="G232" s="170">
        <v>29</v>
      </c>
      <c r="H232" s="169">
        <v>30</v>
      </c>
      <c r="I232" s="168"/>
      <c r="J232" s="175">
        <v>28</v>
      </c>
      <c r="K232" s="201">
        <v>29</v>
      </c>
      <c r="L232" s="202"/>
      <c r="M232" s="203"/>
      <c r="N232" s="203"/>
      <c r="O232" s="203"/>
      <c r="P232" s="197"/>
      <c r="Q232" s="166"/>
    </row>
    <row r="233" spans="1:17" x14ac:dyDescent="0.25">
      <c r="A233" s="159"/>
      <c r="B233" s="170">
        <v>31</v>
      </c>
      <c r="C233" s="172"/>
      <c r="D233" s="173"/>
      <c r="E233" s="173"/>
      <c r="F233" s="173"/>
      <c r="G233" s="173"/>
      <c r="H233" s="173"/>
      <c r="I233" s="174"/>
      <c r="J233" s="165"/>
      <c r="K233" s="184"/>
      <c r="L233" s="185"/>
      <c r="M233" s="185"/>
      <c r="N233" s="185"/>
      <c r="O233" s="185"/>
      <c r="P233" s="185"/>
    </row>
    <row r="234" spans="1:17" x14ac:dyDescent="0.25">
      <c r="A234" s="159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</row>
    <row r="235" spans="1:17" x14ac:dyDescent="0.25">
      <c r="A235" s="159"/>
      <c r="B235" s="164" t="s">
        <v>290</v>
      </c>
      <c r="C235" s="164"/>
      <c r="D235" s="164"/>
      <c r="E235" s="164"/>
      <c r="F235" s="164"/>
      <c r="G235" s="164"/>
      <c r="H235" s="164"/>
      <c r="I235" s="165"/>
      <c r="J235" s="164" t="s">
        <v>291</v>
      </c>
      <c r="K235" s="164"/>
      <c r="L235" s="164"/>
      <c r="M235" s="164"/>
      <c r="N235" s="164"/>
      <c r="O235" s="164"/>
      <c r="P235" s="164"/>
      <c r="Q235" s="166"/>
    </row>
    <row r="236" spans="1:17" x14ac:dyDescent="0.25">
      <c r="A236" s="159"/>
      <c r="B236" s="167" t="s">
        <v>289</v>
      </c>
      <c r="C236" s="167" t="s">
        <v>285</v>
      </c>
      <c r="D236" s="167" t="s">
        <v>286</v>
      </c>
      <c r="E236" s="167" t="s">
        <v>287</v>
      </c>
      <c r="F236" s="167" t="s">
        <v>286</v>
      </c>
      <c r="G236" s="167" t="s">
        <v>288</v>
      </c>
      <c r="H236" s="167" t="s">
        <v>289</v>
      </c>
      <c r="I236" s="165"/>
      <c r="J236" s="167" t="s">
        <v>289</v>
      </c>
      <c r="K236" s="167" t="s">
        <v>285</v>
      </c>
      <c r="L236" s="167" t="s">
        <v>286</v>
      </c>
      <c r="M236" s="167" t="s">
        <v>287</v>
      </c>
      <c r="N236" s="167" t="s">
        <v>286</v>
      </c>
      <c r="O236" s="167" t="s">
        <v>288</v>
      </c>
      <c r="P236" s="167" t="s">
        <v>289</v>
      </c>
      <c r="Q236" s="166"/>
    </row>
    <row r="237" spans="1:17" x14ac:dyDescent="0.25">
      <c r="A237" s="159"/>
      <c r="B237" s="172"/>
      <c r="C237" s="173"/>
      <c r="D237" s="170">
        <v>1</v>
      </c>
      <c r="E237" s="170">
        <v>2</v>
      </c>
      <c r="F237" s="170">
        <v>3</v>
      </c>
      <c r="G237" s="171">
        <v>4</v>
      </c>
      <c r="H237" s="169">
        <v>5</v>
      </c>
      <c r="I237" s="165"/>
      <c r="J237" s="172"/>
      <c r="K237" s="173"/>
      <c r="L237" s="173"/>
      <c r="M237" s="173"/>
      <c r="N237" s="173"/>
      <c r="O237" s="170">
        <v>1</v>
      </c>
      <c r="P237" s="170">
        <v>2</v>
      </c>
      <c r="Q237" s="166"/>
    </row>
    <row r="238" spans="1:17" x14ac:dyDescent="0.25">
      <c r="A238" s="159"/>
      <c r="B238" s="169">
        <v>6</v>
      </c>
      <c r="C238" s="170">
        <v>7</v>
      </c>
      <c r="D238" s="170">
        <v>8</v>
      </c>
      <c r="E238" s="170">
        <v>9</v>
      </c>
      <c r="F238" s="170">
        <v>10</v>
      </c>
      <c r="G238" s="170">
        <v>11</v>
      </c>
      <c r="H238" s="169">
        <v>12</v>
      </c>
      <c r="I238" s="165"/>
      <c r="J238" s="169">
        <v>3</v>
      </c>
      <c r="K238" s="170">
        <v>4</v>
      </c>
      <c r="L238" s="170">
        <v>5</v>
      </c>
      <c r="M238" s="170">
        <v>6</v>
      </c>
      <c r="N238" s="170">
        <v>7</v>
      </c>
      <c r="O238" s="170">
        <v>8</v>
      </c>
      <c r="P238" s="169">
        <v>9</v>
      </c>
      <c r="Q238" s="166"/>
    </row>
    <row r="239" spans="1:17" x14ac:dyDescent="0.25">
      <c r="A239" s="159"/>
      <c r="B239" s="169">
        <v>13</v>
      </c>
      <c r="C239" s="170">
        <v>14</v>
      </c>
      <c r="D239" s="170">
        <v>15</v>
      </c>
      <c r="E239" s="170">
        <v>16</v>
      </c>
      <c r="F239" s="170">
        <v>17</v>
      </c>
      <c r="G239" s="170">
        <v>18</v>
      </c>
      <c r="H239" s="169">
        <v>19</v>
      </c>
      <c r="I239" s="165"/>
      <c r="J239" s="169">
        <v>10</v>
      </c>
      <c r="K239" s="170">
        <v>11</v>
      </c>
      <c r="L239" s="170">
        <v>12</v>
      </c>
      <c r="M239" s="170">
        <v>13</v>
      </c>
      <c r="N239" s="170">
        <v>14</v>
      </c>
      <c r="O239" s="170">
        <v>15</v>
      </c>
      <c r="P239" s="169">
        <v>16</v>
      </c>
      <c r="Q239" s="166"/>
    </row>
    <row r="240" spans="1:17" x14ac:dyDescent="0.25">
      <c r="A240" s="159"/>
      <c r="B240" s="169">
        <v>20</v>
      </c>
      <c r="C240" s="170">
        <v>21</v>
      </c>
      <c r="D240" s="170">
        <v>22</v>
      </c>
      <c r="E240" s="170">
        <v>23</v>
      </c>
      <c r="F240" s="170">
        <v>24</v>
      </c>
      <c r="G240" s="170">
        <v>25</v>
      </c>
      <c r="H240" s="169">
        <v>26</v>
      </c>
      <c r="I240" s="165"/>
      <c r="J240" s="169">
        <v>17</v>
      </c>
      <c r="K240" s="170">
        <v>18</v>
      </c>
      <c r="L240" s="170">
        <v>19</v>
      </c>
      <c r="M240" s="170">
        <v>20</v>
      </c>
      <c r="N240" s="170">
        <v>21</v>
      </c>
      <c r="O240" s="170">
        <v>22</v>
      </c>
      <c r="P240" s="169">
        <v>23</v>
      </c>
      <c r="Q240" s="166"/>
    </row>
    <row r="241" spans="1:17" x14ac:dyDescent="0.25">
      <c r="A241" s="159"/>
      <c r="B241" s="169">
        <v>27</v>
      </c>
      <c r="C241" s="170">
        <v>28</v>
      </c>
      <c r="D241" s="170">
        <v>29</v>
      </c>
      <c r="E241" s="170">
        <v>30</v>
      </c>
      <c r="F241" s="170">
        <v>31</v>
      </c>
      <c r="G241" s="172"/>
      <c r="H241" s="173"/>
      <c r="I241" s="165"/>
      <c r="J241" s="169">
        <v>24</v>
      </c>
      <c r="K241" s="170">
        <v>25</v>
      </c>
      <c r="L241" s="175">
        <v>26</v>
      </c>
      <c r="M241" s="175">
        <v>27</v>
      </c>
      <c r="N241" s="175">
        <v>28</v>
      </c>
      <c r="O241" s="175">
        <v>29</v>
      </c>
      <c r="P241" s="175">
        <v>30</v>
      </c>
      <c r="Q241" s="166"/>
    </row>
    <row r="242" spans="1:17" x14ac:dyDescent="0.25">
      <c r="A242" s="159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</row>
    <row r="243" spans="1:17" x14ac:dyDescent="0.25">
      <c r="A243" s="159"/>
      <c r="B243" s="164" t="s">
        <v>292</v>
      </c>
      <c r="C243" s="164"/>
      <c r="D243" s="164"/>
      <c r="E243" s="164"/>
      <c r="F243" s="164"/>
      <c r="G243" s="164"/>
      <c r="H243" s="164"/>
      <c r="I243" s="165"/>
      <c r="J243" s="164" t="s">
        <v>293</v>
      </c>
      <c r="K243" s="164"/>
      <c r="L243" s="164"/>
      <c r="M243" s="164"/>
      <c r="N243" s="164"/>
      <c r="O243" s="164"/>
      <c r="P243" s="164"/>
      <c r="Q243" s="166"/>
    </row>
    <row r="244" spans="1:17" x14ac:dyDescent="0.25">
      <c r="A244" s="159"/>
      <c r="B244" s="167" t="s">
        <v>289</v>
      </c>
      <c r="C244" s="167" t="s">
        <v>285</v>
      </c>
      <c r="D244" s="167" t="s">
        <v>286</v>
      </c>
      <c r="E244" s="167" t="s">
        <v>287</v>
      </c>
      <c r="F244" s="167" t="s">
        <v>286</v>
      </c>
      <c r="G244" s="167" t="s">
        <v>288</v>
      </c>
      <c r="H244" s="167" t="s">
        <v>289</v>
      </c>
      <c r="I244" s="165"/>
      <c r="J244" s="167" t="s">
        <v>289</v>
      </c>
      <c r="K244" s="167" t="s">
        <v>285</v>
      </c>
      <c r="L244" s="167" t="s">
        <v>286</v>
      </c>
      <c r="M244" s="167" t="s">
        <v>287</v>
      </c>
      <c r="N244" s="167" t="s">
        <v>286</v>
      </c>
      <c r="O244" s="167" t="s">
        <v>288</v>
      </c>
      <c r="P244" s="167" t="s">
        <v>289</v>
      </c>
      <c r="Q244" s="166"/>
    </row>
    <row r="245" spans="1:17" x14ac:dyDescent="0.25">
      <c r="A245" s="159"/>
      <c r="B245" s="169">
        <v>1</v>
      </c>
      <c r="C245" s="170">
        <v>2</v>
      </c>
      <c r="D245" s="170">
        <v>3</v>
      </c>
      <c r="E245" s="170">
        <v>4</v>
      </c>
      <c r="F245" s="170">
        <v>5</v>
      </c>
      <c r="G245" s="170">
        <v>6</v>
      </c>
      <c r="H245" s="169">
        <v>7</v>
      </c>
      <c r="I245" s="165"/>
      <c r="J245" s="172"/>
      <c r="K245" s="173"/>
      <c r="L245" s="173"/>
      <c r="M245" s="170">
        <v>1</v>
      </c>
      <c r="N245" s="170">
        <v>2</v>
      </c>
      <c r="O245" s="170">
        <v>3</v>
      </c>
      <c r="P245" s="170">
        <v>4</v>
      </c>
      <c r="Q245" s="166"/>
    </row>
    <row r="246" spans="1:17" x14ac:dyDescent="0.25">
      <c r="A246" s="159"/>
      <c r="B246" s="169">
        <v>8</v>
      </c>
      <c r="C246" s="170">
        <v>9</v>
      </c>
      <c r="D246" s="170">
        <v>10</v>
      </c>
      <c r="E246" s="170">
        <v>11</v>
      </c>
      <c r="F246" s="170">
        <v>12</v>
      </c>
      <c r="G246" s="170">
        <v>13</v>
      </c>
      <c r="H246" s="169">
        <v>14</v>
      </c>
      <c r="I246" s="165"/>
      <c r="J246" s="169">
        <v>5</v>
      </c>
      <c r="K246" s="170">
        <v>6</v>
      </c>
      <c r="L246" s="170">
        <v>7</v>
      </c>
      <c r="M246" s="170">
        <v>8</v>
      </c>
      <c r="N246" s="170">
        <v>9</v>
      </c>
      <c r="O246" s="170">
        <v>10</v>
      </c>
      <c r="P246" s="169">
        <v>11</v>
      </c>
      <c r="Q246" s="166"/>
    </row>
    <row r="247" spans="1:17" x14ac:dyDescent="0.25">
      <c r="A247" s="159"/>
      <c r="B247" s="169">
        <v>15</v>
      </c>
      <c r="C247" s="170">
        <v>16</v>
      </c>
      <c r="D247" s="170">
        <v>17</v>
      </c>
      <c r="E247" s="170">
        <v>18</v>
      </c>
      <c r="F247" s="170">
        <v>19</v>
      </c>
      <c r="G247" s="170">
        <v>20</v>
      </c>
      <c r="H247" s="169">
        <v>21</v>
      </c>
      <c r="I247" s="165"/>
      <c r="J247" s="169">
        <v>12</v>
      </c>
      <c r="K247" s="170">
        <v>13</v>
      </c>
      <c r="L247" s="170">
        <v>14</v>
      </c>
      <c r="M247" s="170">
        <v>15</v>
      </c>
      <c r="N247" s="170">
        <v>16</v>
      </c>
      <c r="O247" s="170">
        <v>17</v>
      </c>
      <c r="P247" s="169">
        <v>18</v>
      </c>
      <c r="Q247" s="166"/>
    </row>
    <row r="248" spans="1:17" x14ac:dyDescent="0.25">
      <c r="A248" s="159"/>
      <c r="B248" s="169">
        <v>22</v>
      </c>
      <c r="C248" s="170">
        <v>23</v>
      </c>
      <c r="D248" s="170">
        <v>24</v>
      </c>
      <c r="E248" s="170">
        <v>25</v>
      </c>
      <c r="F248" s="170">
        <v>26</v>
      </c>
      <c r="G248" s="170">
        <v>27</v>
      </c>
      <c r="H248" s="169">
        <v>28</v>
      </c>
      <c r="I248" s="165"/>
      <c r="J248" s="169">
        <v>19</v>
      </c>
      <c r="K248" s="170">
        <v>20</v>
      </c>
      <c r="L248" s="170">
        <v>21</v>
      </c>
      <c r="M248" s="170">
        <v>22</v>
      </c>
      <c r="N248" s="170">
        <v>23</v>
      </c>
      <c r="O248" s="170">
        <v>24</v>
      </c>
      <c r="P248" s="169">
        <v>25</v>
      </c>
      <c r="Q248" s="166"/>
    </row>
    <row r="249" spans="1:17" x14ac:dyDescent="0.25">
      <c r="A249" s="159"/>
      <c r="B249" s="170">
        <v>29</v>
      </c>
      <c r="C249" s="170">
        <v>30</v>
      </c>
      <c r="D249" s="170">
        <v>31</v>
      </c>
      <c r="E249" s="172"/>
      <c r="F249" s="173"/>
      <c r="G249" s="173"/>
      <c r="H249" s="173"/>
      <c r="I249" s="165"/>
      <c r="J249" s="169">
        <v>26</v>
      </c>
      <c r="K249" s="170">
        <v>27</v>
      </c>
      <c r="L249" s="175">
        <v>28</v>
      </c>
      <c r="M249" s="175">
        <v>29</v>
      </c>
      <c r="N249" s="175">
        <v>30</v>
      </c>
      <c r="O249" s="172"/>
      <c r="P249" s="173"/>
      <c r="Q249" s="166"/>
    </row>
    <row r="250" spans="1:17" x14ac:dyDescent="0.25">
      <c r="A250" s="159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</row>
    <row r="251" spans="1:17" x14ac:dyDescent="0.25">
      <c r="A251" s="159"/>
      <c r="B251" s="164" t="s">
        <v>294</v>
      </c>
      <c r="C251" s="164"/>
      <c r="D251" s="164"/>
      <c r="E251" s="164"/>
      <c r="F251" s="164"/>
      <c r="G251" s="164"/>
      <c r="H251" s="164"/>
      <c r="I251" s="165"/>
      <c r="J251" s="164" t="s">
        <v>295</v>
      </c>
      <c r="K251" s="164"/>
      <c r="L251" s="164"/>
      <c r="M251" s="164"/>
      <c r="N251" s="164"/>
      <c r="O251" s="164"/>
      <c r="P251" s="164"/>
      <c r="Q251" s="166"/>
    </row>
    <row r="252" spans="1:17" x14ac:dyDescent="0.25">
      <c r="A252" s="159"/>
      <c r="B252" s="167" t="s">
        <v>289</v>
      </c>
      <c r="C252" s="167" t="s">
        <v>285</v>
      </c>
      <c r="D252" s="167" t="s">
        <v>286</v>
      </c>
      <c r="E252" s="167" t="s">
        <v>287</v>
      </c>
      <c r="F252" s="167" t="s">
        <v>286</v>
      </c>
      <c r="G252" s="167" t="s">
        <v>288</v>
      </c>
      <c r="H252" s="167" t="s">
        <v>289</v>
      </c>
      <c r="I252" s="165"/>
      <c r="J252" s="167" t="s">
        <v>289</v>
      </c>
      <c r="K252" s="167" t="s">
        <v>285</v>
      </c>
      <c r="L252" s="167" t="s">
        <v>286</v>
      </c>
      <c r="M252" s="167" t="s">
        <v>287</v>
      </c>
      <c r="N252" s="167" t="s">
        <v>286</v>
      </c>
      <c r="O252" s="167" t="s">
        <v>288</v>
      </c>
      <c r="P252" s="167" t="s">
        <v>289</v>
      </c>
      <c r="Q252" s="166"/>
    </row>
    <row r="253" spans="1:17" x14ac:dyDescent="0.25">
      <c r="A253" s="159"/>
      <c r="B253" s="172"/>
      <c r="C253" s="173"/>
      <c r="D253" s="173"/>
      <c r="E253" s="173"/>
      <c r="F253" s="173"/>
      <c r="G253" s="171">
        <v>1</v>
      </c>
      <c r="H253" s="169">
        <v>2</v>
      </c>
      <c r="I253" s="165"/>
      <c r="J253" s="176"/>
      <c r="K253" s="170">
        <v>1</v>
      </c>
      <c r="L253" s="170">
        <v>2</v>
      </c>
      <c r="M253" s="170">
        <v>3</v>
      </c>
      <c r="N253" s="170">
        <v>4</v>
      </c>
      <c r="O253" s="170">
        <v>5</v>
      </c>
      <c r="P253" s="170">
        <v>6</v>
      </c>
      <c r="Q253" s="166"/>
    </row>
    <row r="254" spans="1:17" x14ac:dyDescent="0.25">
      <c r="A254" s="159"/>
      <c r="B254" s="169">
        <v>3</v>
      </c>
      <c r="C254" s="170">
        <v>4</v>
      </c>
      <c r="D254" s="170">
        <v>5</v>
      </c>
      <c r="E254" s="170">
        <v>6</v>
      </c>
      <c r="F254" s="170">
        <v>7</v>
      </c>
      <c r="G254" s="170">
        <v>8</v>
      </c>
      <c r="H254" s="169">
        <v>9</v>
      </c>
      <c r="I254" s="165"/>
      <c r="J254" s="169">
        <v>7</v>
      </c>
      <c r="K254" s="170">
        <v>8</v>
      </c>
      <c r="L254" s="170">
        <v>9</v>
      </c>
      <c r="M254" s="170">
        <v>10</v>
      </c>
      <c r="N254" s="170">
        <v>11</v>
      </c>
      <c r="O254" s="170">
        <v>12</v>
      </c>
      <c r="P254" s="169">
        <v>13</v>
      </c>
      <c r="Q254" s="166"/>
    </row>
    <row r="255" spans="1:17" x14ac:dyDescent="0.25">
      <c r="A255" s="159"/>
      <c r="B255" s="169">
        <v>10</v>
      </c>
      <c r="C255" s="170">
        <v>11</v>
      </c>
      <c r="D255" s="170">
        <v>12</v>
      </c>
      <c r="E255" s="170">
        <v>13</v>
      </c>
      <c r="F255" s="170">
        <v>14</v>
      </c>
      <c r="G255" s="170">
        <v>15</v>
      </c>
      <c r="H255" s="169">
        <v>16</v>
      </c>
      <c r="I255" s="165"/>
      <c r="J255" s="169">
        <v>14</v>
      </c>
      <c r="K255" s="170">
        <v>15</v>
      </c>
      <c r="L255" s="170">
        <v>16</v>
      </c>
      <c r="M255" s="170">
        <v>17</v>
      </c>
      <c r="N255" s="170">
        <v>18</v>
      </c>
      <c r="O255" s="170">
        <v>19</v>
      </c>
      <c r="P255" s="169">
        <v>20</v>
      </c>
      <c r="Q255" s="166"/>
    </row>
    <row r="256" spans="1:17" x14ac:dyDescent="0.25">
      <c r="A256" s="159"/>
      <c r="B256" s="169">
        <v>17</v>
      </c>
      <c r="C256" s="170">
        <v>18</v>
      </c>
      <c r="D256" s="170">
        <v>19</v>
      </c>
      <c r="E256" s="170">
        <v>20</v>
      </c>
      <c r="F256" s="170">
        <v>21</v>
      </c>
      <c r="G256" s="170">
        <v>22</v>
      </c>
      <c r="H256" s="169">
        <v>23</v>
      </c>
      <c r="I256" s="165"/>
      <c r="J256" s="169">
        <v>21</v>
      </c>
      <c r="K256" s="170">
        <v>22</v>
      </c>
      <c r="L256" s="170">
        <v>23</v>
      </c>
      <c r="M256" s="170">
        <v>24</v>
      </c>
      <c r="N256" s="170">
        <v>25</v>
      </c>
      <c r="O256" s="170">
        <v>26</v>
      </c>
      <c r="P256" s="169">
        <v>27</v>
      </c>
      <c r="Q256" s="166"/>
    </row>
    <row r="257" spans="1:17" x14ac:dyDescent="0.25">
      <c r="A257" s="159"/>
      <c r="B257" s="169">
        <v>24</v>
      </c>
      <c r="C257" s="170">
        <v>25</v>
      </c>
      <c r="D257" s="170">
        <v>26</v>
      </c>
      <c r="E257" s="170">
        <v>27</v>
      </c>
      <c r="F257" s="170">
        <v>28</v>
      </c>
      <c r="G257" s="170">
        <v>29</v>
      </c>
      <c r="H257" s="169">
        <v>30</v>
      </c>
      <c r="I257" s="165"/>
      <c r="J257" s="169">
        <v>28</v>
      </c>
      <c r="K257" s="170">
        <v>29</v>
      </c>
      <c r="L257" s="175">
        <v>30</v>
      </c>
      <c r="M257" s="175">
        <v>31</v>
      </c>
      <c r="N257" s="172"/>
      <c r="O257" s="173"/>
      <c r="P257" s="173"/>
      <c r="Q257" s="166"/>
    </row>
    <row r="258" spans="1:17" x14ac:dyDescent="0.25">
      <c r="A258" s="159"/>
      <c r="B258" s="170">
        <v>31</v>
      </c>
      <c r="C258" s="172"/>
      <c r="D258" s="173"/>
      <c r="E258" s="173"/>
      <c r="F258" s="173"/>
      <c r="G258" s="173"/>
      <c r="H258" s="173"/>
      <c r="I258" s="165"/>
      <c r="J258" s="184"/>
      <c r="K258" s="185"/>
      <c r="L258" s="185"/>
      <c r="M258" s="185"/>
      <c r="N258" s="185"/>
      <c r="O258" s="185"/>
      <c r="P258" s="185"/>
    </row>
    <row r="259" spans="1:17" x14ac:dyDescent="0.25">
      <c r="A259" s="159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</row>
    <row r="260" spans="1:17" x14ac:dyDescent="0.25">
      <c r="A260" s="159"/>
      <c r="B260" s="164" t="s">
        <v>296</v>
      </c>
      <c r="C260" s="164"/>
      <c r="D260" s="164"/>
      <c r="E260" s="164"/>
      <c r="F260" s="164"/>
      <c r="G260" s="164"/>
      <c r="H260" s="164"/>
      <c r="I260" s="165"/>
      <c r="J260" s="164" t="s">
        <v>297</v>
      </c>
      <c r="K260" s="164"/>
      <c r="L260" s="164"/>
      <c r="M260" s="164"/>
      <c r="N260" s="164"/>
      <c r="O260" s="164"/>
      <c r="P260" s="164"/>
      <c r="Q260" s="166"/>
    </row>
    <row r="261" spans="1:17" x14ac:dyDescent="0.25">
      <c r="A261" s="159"/>
      <c r="B261" s="167" t="s">
        <v>289</v>
      </c>
      <c r="C261" s="167" t="s">
        <v>285</v>
      </c>
      <c r="D261" s="167" t="s">
        <v>286</v>
      </c>
      <c r="E261" s="167" t="s">
        <v>287</v>
      </c>
      <c r="F261" s="167" t="s">
        <v>286</v>
      </c>
      <c r="G261" s="167" t="s">
        <v>288</v>
      </c>
      <c r="H261" s="167" t="s">
        <v>289</v>
      </c>
      <c r="I261" s="165"/>
      <c r="J261" s="167" t="s">
        <v>289</v>
      </c>
      <c r="K261" s="167" t="s">
        <v>285</v>
      </c>
      <c r="L261" s="167" t="s">
        <v>286</v>
      </c>
      <c r="M261" s="167" t="s">
        <v>287</v>
      </c>
      <c r="N261" s="167" t="s">
        <v>286</v>
      </c>
      <c r="O261" s="167" t="s">
        <v>288</v>
      </c>
      <c r="P261" s="167" t="s">
        <v>289</v>
      </c>
      <c r="Q261" s="166"/>
    </row>
    <row r="262" spans="1:17" x14ac:dyDescent="0.25">
      <c r="A262" s="159"/>
      <c r="B262" s="172"/>
      <c r="C262" s="173"/>
      <c r="D262" s="173"/>
      <c r="E262" s="173"/>
      <c r="F262" s="170">
        <v>1</v>
      </c>
      <c r="G262" s="171">
        <v>2</v>
      </c>
      <c r="H262" s="169">
        <v>3</v>
      </c>
      <c r="I262" s="165"/>
      <c r="J262" s="172"/>
      <c r="K262" s="173"/>
      <c r="L262" s="173"/>
      <c r="M262" s="173"/>
      <c r="N262" s="173"/>
      <c r="O262" s="173"/>
      <c r="P262" s="170">
        <v>1</v>
      </c>
      <c r="Q262" s="166"/>
    </row>
    <row r="263" spans="1:17" x14ac:dyDescent="0.25">
      <c r="A263" s="159"/>
      <c r="B263" s="169">
        <v>4</v>
      </c>
      <c r="C263" s="170">
        <v>5</v>
      </c>
      <c r="D263" s="170">
        <v>6</v>
      </c>
      <c r="E263" s="170">
        <v>7</v>
      </c>
      <c r="F263" s="170">
        <v>8</v>
      </c>
      <c r="G263" s="170">
        <v>9</v>
      </c>
      <c r="H263" s="169">
        <v>10</v>
      </c>
      <c r="I263" s="165"/>
      <c r="J263" s="169">
        <v>2</v>
      </c>
      <c r="K263" s="170">
        <v>3</v>
      </c>
      <c r="L263" s="170">
        <v>4</v>
      </c>
      <c r="M263" s="170">
        <v>5</v>
      </c>
      <c r="N263" s="170">
        <v>6</v>
      </c>
      <c r="O263" s="170">
        <v>7</v>
      </c>
      <c r="P263" s="169">
        <v>8</v>
      </c>
      <c r="Q263" s="166"/>
    </row>
    <row r="264" spans="1:17" x14ac:dyDescent="0.25">
      <c r="A264" s="159"/>
      <c r="B264" s="169">
        <v>11</v>
      </c>
      <c r="C264" s="170">
        <v>12</v>
      </c>
      <c r="D264" s="170">
        <v>13</v>
      </c>
      <c r="E264" s="170">
        <v>14</v>
      </c>
      <c r="F264" s="170">
        <v>15</v>
      </c>
      <c r="G264" s="170">
        <v>16</v>
      </c>
      <c r="H264" s="169">
        <v>17</v>
      </c>
      <c r="I264" s="165"/>
      <c r="J264" s="169">
        <v>9</v>
      </c>
      <c r="K264" s="170">
        <v>10</v>
      </c>
      <c r="L264" s="170">
        <v>11</v>
      </c>
      <c r="M264" s="170">
        <v>12</v>
      </c>
      <c r="N264" s="170">
        <v>13</v>
      </c>
      <c r="O264" s="170">
        <v>14</v>
      </c>
      <c r="P264" s="169">
        <v>15</v>
      </c>
      <c r="Q264" s="166"/>
    </row>
    <row r="265" spans="1:17" x14ac:dyDescent="0.25">
      <c r="A265" s="159"/>
      <c r="B265" s="169">
        <v>18</v>
      </c>
      <c r="C265" s="170">
        <v>19</v>
      </c>
      <c r="D265" s="170">
        <v>20</v>
      </c>
      <c r="E265" s="170">
        <v>21</v>
      </c>
      <c r="F265" s="170">
        <v>22</v>
      </c>
      <c r="G265" s="170">
        <v>23</v>
      </c>
      <c r="H265" s="169">
        <v>24</v>
      </c>
      <c r="I265" s="165"/>
      <c r="J265" s="169">
        <v>16</v>
      </c>
      <c r="K265" s="170">
        <v>17</v>
      </c>
      <c r="L265" s="170">
        <v>18</v>
      </c>
      <c r="M265" s="170">
        <v>19</v>
      </c>
      <c r="N265" s="170">
        <v>20</v>
      </c>
      <c r="O265" s="170">
        <v>21</v>
      </c>
      <c r="P265" s="169">
        <v>22</v>
      </c>
      <c r="Q265" s="166"/>
    </row>
    <row r="266" spans="1:17" x14ac:dyDescent="0.25">
      <c r="A266" s="159"/>
      <c r="B266" s="169">
        <v>25</v>
      </c>
      <c r="C266" s="170">
        <v>26</v>
      </c>
      <c r="D266" s="170">
        <v>27</v>
      </c>
      <c r="E266" s="170">
        <v>28</v>
      </c>
      <c r="F266" s="170">
        <v>29</v>
      </c>
      <c r="G266" s="170">
        <v>30</v>
      </c>
      <c r="H266" s="176"/>
      <c r="I266" s="165"/>
      <c r="J266" s="169">
        <v>23</v>
      </c>
      <c r="K266" s="170">
        <v>24</v>
      </c>
      <c r="L266" s="175">
        <v>25</v>
      </c>
      <c r="M266" s="175">
        <v>26</v>
      </c>
      <c r="N266" s="175">
        <v>27</v>
      </c>
      <c r="O266" s="175">
        <v>28</v>
      </c>
      <c r="P266" s="175">
        <v>29</v>
      </c>
      <c r="Q266" s="166"/>
    </row>
    <row r="267" spans="1:17" x14ac:dyDescent="0.25">
      <c r="A267" s="159"/>
      <c r="B267" s="183"/>
      <c r="C267" s="184"/>
      <c r="D267" s="184"/>
      <c r="E267" s="184"/>
      <c r="F267" s="184"/>
      <c r="G267" s="184"/>
      <c r="H267" s="183"/>
      <c r="I267" s="165"/>
      <c r="J267" s="175">
        <v>30</v>
      </c>
      <c r="K267" s="170">
        <v>31</v>
      </c>
      <c r="L267" s="172"/>
      <c r="M267" s="173"/>
      <c r="N267" s="173"/>
      <c r="O267" s="173"/>
      <c r="P267" s="173"/>
      <c r="Q267" s="166"/>
    </row>
    <row r="268" spans="1:17" x14ac:dyDescent="0.25">
      <c r="A268" s="159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</row>
    <row r="269" spans="1:17" x14ac:dyDescent="0.25">
      <c r="A269" s="159"/>
      <c r="B269" s="164" t="s">
        <v>298</v>
      </c>
      <c r="C269" s="164"/>
      <c r="D269" s="164"/>
      <c r="E269" s="164"/>
      <c r="F269" s="164"/>
      <c r="G269" s="164"/>
      <c r="H269" s="164"/>
      <c r="I269" s="165"/>
      <c r="J269" s="164" t="s">
        <v>299</v>
      </c>
      <c r="K269" s="164"/>
      <c r="L269" s="164"/>
      <c r="M269" s="164"/>
      <c r="N269" s="164"/>
      <c r="O269" s="164"/>
      <c r="P269" s="164"/>
      <c r="Q269" s="166"/>
    </row>
    <row r="270" spans="1:17" x14ac:dyDescent="0.25">
      <c r="A270" s="159"/>
      <c r="B270" s="167" t="s">
        <v>289</v>
      </c>
      <c r="C270" s="167" t="s">
        <v>285</v>
      </c>
      <c r="D270" s="167" t="s">
        <v>286</v>
      </c>
      <c r="E270" s="167" t="s">
        <v>287</v>
      </c>
      <c r="F270" s="167" t="s">
        <v>286</v>
      </c>
      <c r="G270" s="167" t="s">
        <v>288</v>
      </c>
      <c r="H270" s="167" t="s">
        <v>289</v>
      </c>
      <c r="I270" s="165"/>
      <c r="J270" s="167" t="s">
        <v>289</v>
      </c>
      <c r="K270" s="167" t="s">
        <v>285</v>
      </c>
      <c r="L270" s="167" t="s">
        <v>286</v>
      </c>
      <c r="M270" s="167" t="s">
        <v>287</v>
      </c>
      <c r="N270" s="167" t="s">
        <v>286</v>
      </c>
      <c r="O270" s="167" t="s">
        <v>288</v>
      </c>
      <c r="P270" s="167" t="s">
        <v>289</v>
      </c>
      <c r="Q270" s="166"/>
    </row>
    <row r="271" spans="1:17" x14ac:dyDescent="0.25">
      <c r="A271" s="159"/>
      <c r="B271" s="172"/>
      <c r="C271" s="173"/>
      <c r="D271" s="170">
        <v>1</v>
      </c>
      <c r="E271" s="170">
        <v>2</v>
      </c>
      <c r="F271" s="170">
        <v>3</v>
      </c>
      <c r="G271" s="171">
        <v>4</v>
      </c>
      <c r="H271" s="169">
        <v>5</v>
      </c>
      <c r="I271" s="165"/>
      <c r="J271" s="172"/>
      <c r="K271" s="173"/>
      <c r="L271" s="173"/>
      <c r="M271" s="173"/>
      <c r="N271" s="170">
        <v>1</v>
      </c>
      <c r="O271" s="170">
        <v>2</v>
      </c>
      <c r="P271" s="170">
        <v>3</v>
      </c>
      <c r="Q271" s="166"/>
    </row>
    <row r="272" spans="1:17" x14ac:dyDescent="0.25">
      <c r="A272" s="159"/>
      <c r="B272" s="169">
        <v>6</v>
      </c>
      <c r="C272" s="170">
        <v>7</v>
      </c>
      <c r="D272" s="170">
        <v>8</v>
      </c>
      <c r="E272" s="170">
        <v>9</v>
      </c>
      <c r="F272" s="170">
        <v>10</v>
      </c>
      <c r="G272" s="170">
        <v>11</v>
      </c>
      <c r="H272" s="169">
        <v>12</v>
      </c>
      <c r="I272" s="165"/>
      <c r="J272" s="169">
        <v>4</v>
      </c>
      <c r="K272" s="170">
        <v>5</v>
      </c>
      <c r="L272" s="170">
        <v>6</v>
      </c>
      <c r="M272" s="170">
        <v>7</v>
      </c>
      <c r="N272" s="170">
        <v>8</v>
      </c>
      <c r="O272" s="170">
        <v>9</v>
      </c>
      <c r="P272" s="169">
        <v>10</v>
      </c>
      <c r="Q272" s="166"/>
    </row>
    <row r="273" spans="1:17" x14ac:dyDescent="0.25">
      <c r="A273" s="159"/>
      <c r="B273" s="169">
        <v>13</v>
      </c>
      <c r="C273" s="170">
        <v>14</v>
      </c>
      <c r="D273" s="170">
        <v>15</v>
      </c>
      <c r="E273" s="170">
        <v>16</v>
      </c>
      <c r="F273" s="170">
        <v>17</v>
      </c>
      <c r="G273" s="170">
        <v>18</v>
      </c>
      <c r="H273" s="169">
        <v>19</v>
      </c>
      <c r="I273" s="165"/>
      <c r="J273" s="169">
        <v>11</v>
      </c>
      <c r="K273" s="170">
        <v>12</v>
      </c>
      <c r="L273" s="170">
        <v>13</v>
      </c>
      <c r="M273" s="170">
        <v>14</v>
      </c>
      <c r="N273" s="170">
        <v>15</v>
      </c>
      <c r="O273" s="170">
        <v>16</v>
      </c>
      <c r="P273" s="169">
        <v>17</v>
      </c>
      <c r="Q273" s="166"/>
    </row>
    <row r="274" spans="1:17" x14ac:dyDescent="0.25">
      <c r="A274" s="159"/>
      <c r="B274" s="169">
        <v>20</v>
      </c>
      <c r="C274" s="170">
        <v>21</v>
      </c>
      <c r="D274" s="170">
        <v>22</v>
      </c>
      <c r="E274" s="170">
        <v>23</v>
      </c>
      <c r="F274" s="170">
        <v>24</v>
      </c>
      <c r="G274" s="170">
        <v>25</v>
      </c>
      <c r="H274" s="169">
        <v>26</v>
      </c>
      <c r="I274" s="165"/>
      <c r="J274" s="169">
        <v>18</v>
      </c>
      <c r="K274" s="170">
        <v>19</v>
      </c>
      <c r="L274" s="170">
        <v>20</v>
      </c>
      <c r="M274" s="170">
        <v>21</v>
      </c>
      <c r="N274" s="170">
        <v>22</v>
      </c>
      <c r="O274" s="170">
        <v>23</v>
      </c>
      <c r="P274" s="169">
        <v>24</v>
      </c>
      <c r="Q274" s="166"/>
    </row>
    <row r="275" spans="1:17" x14ac:dyDescent="0.25">
      <c r="A275" s="159"/>
      <c r="B275" s="169">
        <v>27</v>
      </c>
      <c r="C275" s="170">
        <v>28</v>
      </c>
      <c r="D275" s="170">
        <v>29</v>
      </c>
      <c r="E275" s="170">
        <v>30</v>
      </c>
      <c r="F275" s="172"/>
      <c r="G275" s="173"/>
      <c r="H275" s="173"/>
      <c r="I275" s="165"/>
      <c r="J275" s="169">
        <v>25</v>
      </c>
      <c r="K275" s="170">
        <v>26</v>
      </c>
      <c r="L275" s="175">
        <v>27</v>
      </c>
      <c r="M275" s="175">
        <v>28</v>
      </c>
      <c r="N275" s="175">
        <v>29</v>
      </c>
      <c r="O275" s="175">
        <v>30</v>
      </c>
      <c r="P275" s="175">
        <v>31</v>
      </c>
      <c r="Q275" s="166"/>
    </row>
    <row r="276" spans="1:17" x14ac:dyDescent="0.25">
      <c r="B276" s="181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</row>
  </sheetData>
  <mergeCells count="150">
    <mergeCell ref="A1:T2"/>
    <mergeCell ref="J14:L14"/>
    <mergeCell ref="E18:H18"/>
    <mergeCell ref="N18:P18"/>
    <mergeCell ref="B20:H20"/>
    <mergeCell ref="J20:P20"/>
    <mergeCell ref="B22:E22"/>
    <mergeCell ref="L26:P26"/>
    <mergeCell ref="B28:H28"/>
    <mergeCell ref="J28:P28"/>
    <mergeCell ref="B10:P10"/>
    <mergeCell ref="B12:H12"/>
    <mergeCell ref="J12:P12"/>
    <mergeCell ref="E42:H42"/>
    <mergeCell ref="B44:H44"/>
    <mergeCell ref="J44:P44"/>
    <mergeCell ref="B46:G46"/>
    <mergeCell ref="N50:P50"/>
    <mergeCell ref="C51:H51"/>
    <mergeCell ref="B30:C30"/>
    <mergeCell ref="J30:N30"/>
    <mergeCell ref="G34:H34"/>
    <mergeCell ref="B36:H36"/>
    <mergeCell ref="J36:P36"/>
    <mergeCell ref="J38:L38"/>
    <mergeCell ref="B65:H65"/>
    <mergeCell ref="J65:P65"/>
    <mergeCell ref="B67:C67"/>
    <mergeCell ref="J67:N67"/>
    <mergeCell ref="G71:H71"/>
    <mergeCell ref="O71:P71"/>
    <mergeCell ref="B53:H53"/>
    <mergeCell ref="J53:P53"/>
    <mergeCell ref="B55:E55"/>
    <mergeCell ref="J55:O55"/>
    <mergeCell ref="L60:P60"/>
    <mergeCell ref="B63:P63"/>
    <mergeCell ref="B84:D84"/>
    <mergeCell ref="J84:O84"/>
    <mergeCell ref="K89:P89"/>
    <mergeCell ref="B91:H91"/>
    <mergeCell ref="J91:P91"/>
    <mergeCell ref="J93:M93"/>
    <mergeCell ref="B73:H73"/>
    <mergeCell ref="J73:P73"/>
    <mergeCell ref="B75:F75"/>
    <mergeCell ref="M79:P79"/>
    <mergeCell ref="C80:H80"/>
    <mergeCell ref="B82:H82"/>
    <mergeCell ref="J82:P82"/>
    <mergeCell ref="B107:H107"/>
    <mergeCell ref="J107:P107"/>
    <mergeCell ref="B109:F109"/>
    <mergeCell ref="M113:P113"/>
    <mergeCell ref="B116:P116"/>
    <mergeCell ref="B118:H118"/>
    <mergeCell ref="J118:P118"/>
    <mergeCell ref="F97:H97"/>
    <mergeCell ref="B99:H99"/>
    <mergeCell ref="J99:P99"/>
    <mergeCell ref="J101:K101"/>
    <mergeCell ref="D105:H105"/>
    <mergeCell ref="O105:P105"/>
    <mergeCell ref="N132:P132"/>
    <mergeCell ref="D133:H133"/>
    <mergeCell ref="B135:H135"/>
    <mergeCell ref="J135:P135"/>
    <mergeCell ref="B137:E137"/>
    <mergeCell ref="L141:P141"/>
    <mergeCell ref="B120:D120"/>
    <mergeCell ref="J120:O120"/>
    <mergeCell ref="B126:H126"/>
    <mergeCell ref="J126:P126"/>
    <mergeCell ref="B128:G128"/>
    <mergeCell ref="J128:K128"/>
    <mergeCell ref="B152:H152"/>
    <mergeCell ref="J152:P152"/>
    <mergeCell ref="J154:L154"/>
    <mergeCell ref="E158:H158"/>
    <mergeCell ref="B160:H160"/>
    <mergeCell ref="J160:P160"/>
    <mergeCell ref="B143:H143"/>
    <mergeCell ref="J143:P143"/>
    <mergeCell ref="B145:C145"/>
    <mergeCell ref="J145:N145"/>
    <mergeCell ref="G149:H149"/>
    <mergeCell ref="K150:P150"/>
    <mergeCell ref="B174:E174"/>
    <mergeCell ref="J178:P178"/>
    <mergeCell ref="B180:H180"/>
    <mergeCell ref="J180:P180"/>
    <mergeCell ref="J182:L182"/>
    <mergeCell ref="E186:H186"/>
    <mergeCell ref="O186:P186"/>
    <mergeCell ref="B162:G162"/>
    <mergeCell ref="N166:P166"/>
    <mergeCell ref="C167:H167"/>
    <mergeCell ref="B170:P170"/>
    <mergeCell ref="B172:H172"/>
    <mergeCell ref="J172:P172"/>
    <mergeCell ref="B199:D199"/>
    <mergeCell ref="L204:P204"/>
    <mergeCell ref="B206:H206"/>
    <mergeCell ref="J206:P206"/>
    <mergeCell ref="B208:C208"/>
    <mergeCell ref="J208:M208"/>
    <mergeCell ref="B188:H188"/>
    <mergeCell ref="J188:P188"/>
    <mergeCell ref="B190:F190"/>
    <mergeCell ref="M194:P194"/>
    <mergeCell ref="C195:H195"/>
    <mergeCell ref="B197:H197"/>
    <mergeCell ref="J197:P197"/>
    <mergeCell ref="B224:P224"/>
    <mergeCell ref="B226:H226"/>
    <mergeCell ref="J226:P226"/>
    <mergeCell ref="B228:F228"/>
    <mergeCell ref="L232:P232"/>
    <mergeCell ref="C233:H233"/>
    <mergeCell ref="F212:H212"/>
    <mergeCell ref="B214:H214"/>
    <mergeCell ref="J214:P214"/>
    <mergeCell ref="J216:K216"/>
    <mergeCell ref="D220:H220"/>
    <mergeCell ref="O220:P220"/>
    <mergeCell ref="J245:L245"/>
    <mergeCell ref="L267:P267"/>
    <mergeCell ref="E249:H249"/>
    <mergeCell ref="O249:P249"/>
    <mergeCell ref="B251:H251"/>
    <mergeCell ref="J251:P251"/>
    <mergeCell ref="B253:F253"/>
    <mergeCell ref="N257:P257"/>
    <mergeCell ref="B235:H235"/>
    <mergeCell ref="J235:P235"/>
    <mergeCell ref="B237:C237"/>
    <mergeCell ref="J237:N237"/>
    <mergeCell ref="G241:H241"/>
    <mergeCell ref="B243:H243"/>
    <mergeCell ref="J243:P243"/>
    <mergeCell ref="B269:H269"/>
    <mergeCell ref="J269:P269"/>
    <mergeCell ref="B271:C271"/>
    <mergeCell ref="J271:M271"/>
    <mergeCell ref="F275:H275"/>
    <mergeCell ref="C258:H258"/>
    <mergeCell ref="B260:H260"/>
    <mergeCell ref="J260:P260"/>
    <mergeCell ref="B262:E262"/>
    <mergeCell ref="J262:O262"/>
  </mergeCells>
  <pageMargins left="0.74803149606299213" right="0.74803149606299213" top="0.98425196850393704" bottom="0.98425196850393704" header="0.51181102362204722" footer="0.51181102362204722"/>
  <pageSetup paperSize="9" scale="60" fitToHeight="3" orientation="portrait" horizontalDpi="4294967293" verticalDpi="4294967293"/>
  <headerFooter alignWithMargins="0">
    <oddFooter xml:space="preserve">&amp;L&amp;D, &amp;T&amp;R&amp;8Copyright 2006 Phillip and Vanessa Jordan  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L241"/>
  <sheetViews>
    <sheetView showGridLines="0" tabSelected="1" topLeftCell="A134" zoomScaleNormal="100" workbookViewId="0">
      <selection activeCell="K140" sqref="K140"/>
    </sheetView>
  </sheetViews>
  <sheetFormatPr defaultColWidth="8.85546875" defaultRowHeight="13.5" x14ac:dyDescent="0.25"/>
  <cols>
    <col min="1" max="1" width="32.42578125" style="26" customWidth="1"/>
    <col min="2" max="2" width="38" style="26" customWidth="1"/>
    <col min="3" max="3" width="11.42578125" style="288" customWidth="1"/>
    <col min="4" max="7" width="11.42578125" style="26" customWidth="1"/>
    <col min="8" max="8" width="10.7109375" style="289" customWidth="1"/>
    <col min="9" max="16384" width="8.85546875" style="26"/>
  </cols>
  <sheetData>
    <row r="1" spans="1:12" ht="31.5" x14ac:dyDescent="0.5">
      <c r="A1" s="157" t="s">
        <v>187</v>
      </c>
      <c r="B1" s="157"/>
      <c r="C1" s="157"/>
      <c r="D1" s="157"/>
      <c r="E1" s="157"/>
      <c r="F1" s="157"/>
      <c r="G1" s="157"/>
      <c r="H1" s="157"/>
      <c r="I1" s="103"/>
      <c r="J1" s="103"/>
      <c r="K1" s="103"/>
    </row>
    <row r="2" spans="1:12" ht="99" customHeight="1" x14ac:dyDescent="0.5">
      <c r="A2" s="157"/>
      <c r="B2" s="157"/>
      <c r="C2" s="157"/>
      <c r="D2" s="157"/>
      <c r="E2" s="157"/>
      <c r="F2" s="157"/>
      <c r="G2" s="157"/>
      <c r="H2" s="157"/>
      <c r="I2" s="103"/>
      <c r="J2" s="103"/>
      <c r="K2" s="103"/>
    </row>
    <row r="3" spans="1:12" ht="49.5" customHeight="1" x14ac:dyDescent="0.5">
      <c r="A3" s="158"/>
      <c r="B3" s="158"/>
      <c r="C3" s="158"/>
      <c r="D3" s="158"/>
      <c r="E3" s="158"/>
      <c r="F3" s="158"/>
      <c r="G3" s="158"/>
      <c r="H3" s="204"/>
      <c r="I3" s="103"/>
      <c r="J3" s="103"/>
      <c r="K3" s="103"/>
    </row>
    <row r="4" spans="1:12" ht="49.5" customHeight="1" x14ac:dyDescent="0.5">
      <c r="A4" s="205" t="s">
        <v>316</v>
      </c>
      <c r="B4" s="158"/>
      <c r="C4" s="158"/>
      <c r="D4" s="158"/>
      <c r="E4" s="158"/>
      <c r="F4" s="158"/>
      <c r="G4" s="158"/>
      <c r="H4" s="204"/>
      <c r="I4" s="103"/>
      <c r="J4" s="103"/>
      <c r="K4" s="103"/>
    </row>
    <row r="5" spans="1:12" ht="40.5" x14ac:dyDescent="0.5">
      <c r="A5" s="206" t="s">
        <v>310</v>
      </c>
      <c r="B5" s="207" t="s">
        <v>311</v>
      </c>
      <c r="C5" s="208" t="s">
        <v>189</v>
      </c>
      <c r="D5" s="209" t="s">
        <v>190</v>
      </c>
      <c r="E5" s="209" t="s">
        <v>86</v>
      </c>
      <c r="F5" s="209" t="s">
        <v>2</v>
      </c>
      <c r="G5" s="209" t="s">
        <v>3</v>
      </c>
      <c r="H5" s="210" t="s">
        <v>4</v>
      </c>
      <c r="I5" s="211"/>
      <c r="J5" s="211"/>
      <c r="K5" s="211"/>
      <c r="L5" s="103"/>
    </row>
    <row r="6" spans="1:12" ht="12.75" customHeight="1" x14ac:dyDescent="0.5">
      <c r="A6" s="212"/>
      <c r="B6" s="213"/>
      <c r="C6" s="214"/>
      <c r="D6" s="215"/>
      <c r="E6" s="215"/>
      <c r="F6" s="215"/>
      <c r="G6" s="215"/>
      <c r="H6" s="216"/>
      <c r="I6" s="211"/>
      <c r="J6" s="211"/>
      <c r="K6" s="211"/>
      <c r="L6" s="103"/>
    </row>
    <row r="7" spans="1:12" ht="31.5" x14ac:dyDescent="0.5">
      <c r="A7" s="217" t="s">
        <v>314</v>
      </c>
      <c r="B7" s="218"/>
      <c r="C7" s="219"/>
      <c r="D7" s="220"/>
      <c r="E7" s="220"/>
      <c r="F7" s="220"/>
      <c r="G7" s="221"/>
      <c r="H7" s="222"/>
      <c r="I7" s="211"/>
      <c r="J7" s="211"/>
      <c r="K7" s="211"/>
      <c r="L7" s="103"/>
    </row>
    <row r="8" spans="1:12" ht="18" customHeight="1" x14ac:dyDescent="0.5">
      <c r="A8" s="223" t="s">
        <v>200</v>
      </c>
      <c r="B8" s="224"/>
      <c r="C8" s="225">
        <v>500</v>
      </c>
      <c r="D8" s="226"/>
      <c r="E8" s="226"/>
      <c r="F8" s="226"/>
      <c r="G8" s="227">
        <f>E8-F8</f>
        <v>0</v>
      </c>
      <c r="H8" s="228"/>
      <c r="I8" s="211"/>
      <c r="J8" s="211"/>
      <c r="K8" s="211"/>
      <c r="L8" s="103"/>
    </row>
    <row r="9" spans="1:12" ht="18" customHeight="1" x14ac:dyDescent="0.5">
      <c r="A9" s="223" t="s">
        <v>315</v>
      </c>
      <c r="B9" s="224"/>
      <c r="C9" s="225">
        <v>700</v>
      </c>
      <c r="D9" s="226"/>
      <c r="E9" s="226"/>
      <c r="F9" s="226"/>
      <c r="G9" s="227">
        <f>E9-F9</f>
        <v>0</v>
      </c>
      <c r="H9" s="228"/>
      <c r="I9" s="211"/>
      <c r="J9" s="211"/>
      <c r="K9" s="211"/>
      <c r="L9" s="103"/>
    </row>
    <row r="10" spans="1:12" ht="18" customHeight="1" x14ac:dyDescent="0.5">
      <c r="A10" s="223" t="s">
        <v>16</v>
      </c>
      <c r="B10" s="229"/>
      <c r="C10" s="230">
        <v>500</v>
      </c>
      <c r="D10" s="231"/>
      <c r="E10" s="231"/>
      <c r="F10" s="231"/>
      <c r="G10" s="227">
        <f>E10-F10</f>
        <v>0</v>
      </c>
      <c r="H10" s="232"/>
      <c r="I10" s="211"/>
      <c r="J10" s="211"/>
      <c r="K10" s="211"/>
      <c r="L10" s="103"/>
    </row>
    <row r="11" spans="1:12" ht="18" customHeight="1" x14ac:dyDescent="0.5">
      <c r="A11" s="223"/>
      <c r="B11" s="233" t="s">
        <v>204</v>
      </c>
      <c r="C11" s="230">
        <f>SUM(C7:C10)</f>
        <v>1700</v>
      </c>
      <c r="D11" s="234"/>
      <c r="E11" s="235">
        <f>SUM(E7:E10)</f>
        <v>0</v>
      </c>
      <c r="F11" s="234"/>
      <c r="G11" s="235">
        <f>SUM(G7:G10)</f>
        <v>0</v>
      </c>
      <c r="H11" s="236"/>
      <c r="I11" s="211"/>
      <c r="J11" s="211"/>
      <c r="K11" s="211"/>
      <c r="L11" s="103"/>
    </row>
    <row r="12" spans="1:12" ht="18.75" customHeight="1" x14ac:dyDescent="0.5">
      <c r="A12" s="223"/>
      <c r="B12" s="233"/>
      <c r="C12" s="237"/>
      <c r="D12" s="238"/>
      <c r="E12" s="239"/>
      <c r="F12" s="238"/>
      <c r="G12" s="239"/>
      <c r="H12" s="240"/>
      <c r="I12" s="211"/>
      <c r="J12" s="211"/>
      <c r="K12" s="211"/>
      <c r="L12" s="103"/>
    </row>
    <row r="13" spans="1:12" ht="18" customHeight="1" x14ac:dyDescent="0.25">
      <c r="A13" s="217" t="s">
        <v>317</v>
      </c>
      <c r="B13" s="218"/>
      <c r="C13" s="219"/>
      <c r="D13" s="220"/>
      <c r="E13" s="220"/>
      <c r="F13" s="220"/>
      <c r="G13" s="221"/>
      <c r="H13" s="222"/>
    </row>
    <row r="14" spans="1:12" ht="18" customHeight="1" x14ac:dyDescent="0.25">
      <c r="A14" s="223" t="s">
        <v>321</v>
      </c>
      <c r="B14" s="224"/>
      <c r="C14" s="225">
        <v>5000</v>
      </c>
      <c r="D14" s="226"/>
      <c r="E14" s="226"/>
      <c r="F14" s="226"/>
      <c r="G14" s="227">
        <f>E14-F14</f>
        <v>0</v>
      </c>
      <c r="H14" s="228"/>
    </row>
    <row r="15" spans="1:12" ht="18" customHeight="1" x14ac:dyDescent="0.25">
      <c r="A15" s="223" t="s">
        <v>322</v>
      </c>
      <c r="B15" s="229"/>
      <c r="C15" s="230">
        <v>1200</v>
      </c>
      <c r="D15" s="231"/>
      <c r="E15" s="231"/>
      <c r="F15" s="231"/>
      <c r="G15" s="227">
        <f>E15-F15</f>
        <v>0</v>
      </c>
      <c r="H15" s="232"/>
    </row>
    <row r="16" spans="1:12" ht="18" customHeight="1" x14ac:dyDescent="0.25">
      <c r="A16" s="223" t="s">
        <v>323</v>
      </c>
      <c r="B16" s="229"/>
      <c r="C16" s="230">
        <v>1200</v>
      </c>
      <c r="D16" s="231"/>
      <c r="E16" s="231"/>
      <c r="F16" s="231"/>
      <c r="G16" s="227">
        <f>E16-F16</f>
        <v>0</v>
      </c>
      <c r="H16" s="232"/>
    </row>
    <row r="17" spans="1:12" ht="18" customHeight="1" x14ac:dyDescent="0.25">
      <c r="A17" s="223"/>
      <c r="B17" s="233" t="s">
        <v>204</v>
      </c>
      <c r="C17" s="230">
        <f>SUM(C14:C16)</f>
        <v>7400</v>
      </c>
      <c r="D17" s="234"/>
      <c r="E17" s="235">
        <f>SUM(E14:E16)</f>
        <v>0</v>
      </c>
      <c r="F17" s="234"/>
      <c r="G17" s="235">
        <f>SUM(G14:G16)</f>
        <v>0</v>
      </c>
      <c r="H17" s="236"/>
    </row>
    <row r="18" spans="1:12" ht="18" customHeight="1" x14ac:dyDescent="0.25">
      <c r="A18" s="223"/>
      <c r="B18" s="233"/>
      <c r="C18" s="237"/>
      <c r="D18" s="238"/>
      <c r="E18" s="239"/>
      <c r="F18" s="238"/>
      <c r="G18" s="239"/>
      <c r="H18" s="240"/>
    </row>
    <row r="19" spans="1:12" ht="18" customHeight="1" x14ac:dyDescent="0.25">
      <c r="A19" s="217" t="s">
        <v>318</v>
      </c>
      <c r="B19" s="218"/>
      <c r="C19" s="219"/>
      <c r="D19" s="220"/>
      <c r="E19" s="220"/>
      <c r="F19" s="220"/>
      <c r="G19" s="221"/>
      <c r="H19" s="222"/>
    </row>
    <row r="20" spans="1:12" ht="18" customHeight="1" x14ac:dyDescent="0.25">
      <c r="A20" s="223" t="s">
        <v>319</v>
      </c>
      <c r="B20" s="224"/>
      <c r="C20" s="225">
        <v>600</v>
      </c>
      <c r="D20" s="226"/>
      <c r="E20" s="226">
        <v>1</v>
      </c>
      <c r="F20" s="226">
        <v>1</v>
      </c>
      <c r="G20" s="227">
        <f>E20-F20</f>
        <v>0</v>
      </c>
      <c r="H20" s="228"/>
    </row>
    <row r="21" spans="1:12" ht="18" customHeight="1" x14ac:dyDescent="0.25">
      <c r="A21" s="223" t="s">
        <v>320</v>
      </c>
      <c r="B21" s="229"/>
      <c r="C21" s="230">
        <v>600</v>
      </c>
      <c r="D21" s="231"/>
      <c r="E21" s="231"/>
      <c r="F21" s="231"/>
      <c r="G21" s="227">
        <f>E21-F21</f>
        <v>0</v>
      </c>
      <c r="H21" s="232"/>
    </row>
    <row r="22" spans="1:12" ht="18" customHeight="1" x14ac:dyDescent="0.25">
      <c r="A22" s="223"/>
      <c r="B22" s="233" t="s">
        <v>204</v>
      </c>
      <c r="C22" s="230">
        <f>SUM(C20:C21)</f>
        <v>1200</v>
      </c>
      <c r="D22" s="234"/>
      <c r="E22" s="235">
        <f>SUM(E20:E21)</f>
        <v>1</v>
      </c>
      <c r="F22" s="234"/>
      <c r="G22" s="241">
        <f>SUM(G20:G21)</f>
        <v>0</v>
      </c>
      <c r="H22" s="236"/>
    </row>
    <row r="23" spans="1:12" ht="18" customHeight="1" x14ac:dyDescent="0.5">
      <c r="A23" s="223"/>
      <c r="B23" s="233"/>
      <c r="C23" s="237"/>
      <c r="D23" s="238"/>
      <c r="E23" s="239"/>
      <c r="F23" s="238"/>
      <c r="G23" s="239"/>
      <c r="H23" s="240"/>
      <c r="I23" s="211"/>
      <c r="J23" s="211"/>
      <c r="K23" s="211"/>
      <c r="L23" s="103"/>
    </row>
    <row r="24" spans="1:12" ht="18" customHeight="1" x14ac:dyDescent="0.25">
      <c r="A24" s="217" t="s">
        <v>225</v>
      </c>
      <c r="B24" s="218"/>
      <c r="C24" s="219"/>
      <c r="D24" s="220"/>
      <c r="E24" s="220"/>
      <c r="F24" s="220"/>
      <c r="G24" s="221"/>
      <c r="H24" s="222"/>
    </row>
    <row r="25" spans="1:12" ht="18" customHeight="1" x14ac:dyDescent="0.25">
      <c r="A25" s="223" t="s">
        <v>200</v>
      </c>
      <c r="B25" s="224"/>
      <c r="C25" s="225">
        <v>500</v>
      </c>
      <c r="D25" s="226"/>
      <c r="E25" s="226"/>
      <c r="F25" s="226"/>
      <c r="G25" s="227">
        <f>E25-F25</f>
        <v>0</v>
      </c>
      <c r="H25" s="228"/>
    </row>
    <row r="26" spans="1:12" ht="18" customHeight="1" x14ac:dyDescent="0.25">
      <c r="A26" s="223" t="s">
        <v>201</v>
      </c>
      <c r="B26" s="229"/>
      <c r="C26" s="230">
        <v>600</v>
      </c>
      <c r="D26" s="231"/>
      <c r="E26" s="231"/>
      <c r="F26" s="231"/>
      <c r="G26" s="227">
        <f>E26-F26</f>
        <v>0</v>
      </c>
      <c r="H26" s="232"/>
    </row>
    <row r="27" spans="1:12" ht="18" customHeight="1" x14ac:dyDescent="0.25">
      <c r="A27" s="223" t="s">
        <v>202</v>
      </c>
      <c r="B27" s="229"/>
      <c r="C27" s="230">
        <v>0</v>
      </c>
      <c r="D27" s="231"/>
      <c r="E27" s="231"/>
      <c r="F27" s="231"/>
      <c r="G27" s="227">
        <f>E27-F27</f>
        <v>0</v>
      </c>
      <c r="H27" s="232"/>
    </row>
    <row r="28" spans="1:12" ht="18" customHeight="1" x14ac:dyDescent="0.25">
      <c r="A28" s="223" t="s">
        <v>203</v>
      </c>
      <c r="B28" s="242"/>
      <c r="C28" s="230">
        <v>0</v>
      </c>
      <c r="D28" s="231"/>
      <c r="E28" s="231"/>
      <c r="F28" s="231"/>
      <c r="G28" s="227">
        <f>E28-F28</f>
        <v>0</v>
      </c>
      <c r="H28" s="232"/>
    </row>
    <row r="29" spans="1:12" ht="18" customHeight="1" x14ac:dyDescent="0.25">
      <c r="A29" s="223"/>
      <c r="B29" s="233" t="s">
        <v>204</v>
      </c>
      <c r="C29" s="230">
        <f>SUM(C25:C28)</f>
        <v>1100</v>
      </c>
      <c r="D29" s="234"/>
      <c r="E29" s="235">
        <f>SUM(E25:E28)</f>
        <v>0</v>
      </c>
      <c r="F29" s="234"/>
      <c r="G29" s="241">
        <f>SUM(G25:G28)</f>
        <v>0</v>
      </c>
      <c r="H29" s="236"/>
    </row>
    <row r="30" spans="1:12" ht="18" customHeight="1" x14ac:dyDescent="0.25">
      <c r="A30" s="223"/>
      <c r="B30" s="233"/>
      <c r="C30" s="243"/>
      <c r="D30" s="238"/>
      <c r="E30" s="238"/>
      <c r="F30" s="238"/>
      <c r="G30" s="238"/>
      <c r="H30" s="240"/>
    </row>
    <row r="31" spans="1:12" ht="18" customHeight="1" x14ac:dyDescent="0.25">
      <c r="A31" s="217" t="s">
        <v>5</v>
      </c>
      <c r="B31" s="218"/>
      <c r="C31" s="237"/>
      <c r="D31" s="244"/>
      <c r="E31" s="244"/>
      <c r="F31" s="245"/>
      <c r="G31" s="246"/>
      <c r="H31" s="247"/>
    </row>
    <row r="32" spans="1:12" ht="18" customHeight="1" x14ac:dyDescent="0.25">
      <c r="A32" s="223" t="s">
        <v>14</v>
      </c>
      <c r="B32" s="224"/>
      <c r="C32" s="248">
        <v>110</v>
      </c>
      <c r="D32" s="249"/>
      <c r="E32" s="249"/>
      <c r="F32" s="231"/>
      <c r="G32" s="250">
        <f>E32-F32</f>
        <v>0</v>
      </c>
      <c r="H32" s="232"/>
    </row>
    <row r="33" spans="1:8" ht="18" customHeight="1" x14ac:dyDescent="0.25">
      <c r="A33" s="223" t="s">
        <v>15</v>
      </c>
      <c r="B33" s="251"/>
      <c r="C33" s="252">
        <v>100</v>
      </c>
      <c r="D33" s="249"/>
      <c r="E33" s="249"/>
      <c r="F33" s="231"/>
      <c r="G33" s="250">
        <f>E33-F33</f>
        <v>0</v>
      </c>
      <c r="H33" s="232"/>
    </row>
    <row r="34" spans="1:8" ht="18" customHeight="1" x14ac:dyDescent="0.25">
      <c r="A34" s="223"/>
      <c r="B34" s="253" t="s">
        <v>204</v>
      </c>
      <c r="C34" s="252">
        <f>C33*C32</f>
        <v>11000</v>
      </c>
      <c r="D34" s="254"/>
      <c r="E34" s="255">
        <f>E33+E32</f>
        <v>0</v>
      </c>
      <c r="F34" s="250"/>
      <c r="G34" s="241">
        <f>SUM(G32:G33)</f>
        <v>0</v>
      </c>
      <c r="H34" s="256"/>
    </row>
    <row r="35" spans="1:8" ht="18" customHeight="1" x14ac:dyDescent="0.25">
      <c r="A35" s="223"/>
      <c r="B35" s="253"/>
      <c r="C35" s="257"/>
      <c r="D35" s="245"/>
      <c r="E35" s="245"/>
      <c r="F35" s="246"/>
      <c r="G35" s="246"/>
      <c r="H35" s="258"/>
    </row>
    <row r="36" spans="1:8" ht="18" customHeight="1" x14ac:dyDescent="0.25">
      <c r="A36" s="217" t="s">
        <v>205</v>
      </c>
      <c r="B36" s="218"/>
      <c r="C36" s="237"/>
      <c r="D36" s="244"/>
      <c r="E36" s="244"/>
      <c r="F36" s="245"/>
      <c r="G36" s="246"/>
      <c r="H36" s="247"/>
    </row>
    <row r="37" spans="1:8" ht="18" customHeight="1" x14ac:dyDescent="0.25">
      <c r="A37" s="223" t="s">
        <v>14</v>
      </c>
      <c r="B37" s="224"/>
      <c r="C37" s="248">
        <v>30</v>
      </c>
      <c r="D37" s="249"/>
      <c r="E37" s="249"/>
      <c r="F37" s="249"/>
      <c r="G37" s="254">
        <f>E37-F37</f>
        <v>0</v>
      </c>
      <c r="H37" s="259"/>
    </row>
    <row r="38" spans="1:8" ht="18" customHeight="1" x14ac:dyDescent="0.25">
      <c r="A38" s="223" t="s">
        <v>15</v>
      </c>
      <c r="B38" s="224"/>
      <c r="C38" s="252">
        <v>100</v>
      </c>
      <c r="D38" s="249"/>
      <c r="E38" s="249"/>
      <c r="F38" s="249"/>
      <c r="G38" s="254">
        <f>E38-F38</f>
        <v>0</v>
      </c>
      <c r="H38" s="259"/>
    </row>
    <row r="39" spans="1:8" ht="18" customHeight="1" x14ac:dyDescent="0.25">
      <c r="A39" s="223"/>
      <c r="B39" s="253" t="s">
        <v>204</v>
      </c>
      <c r="C39" s="252">
        <f>C38*C37</f>
        <v>3000</v>
      </c>
      <c r="D39" s="254"/>
      <c r="E39" s="255">
        <f>SUM(E37:E38)</f>
        <v>0</v>
      </c>
      <c r="F39" s="250"/>
      <c r="G39" s="235">
        <f>SUM(G37:G38)</f>
        <v>0</v>
      </c>
      <c r="H39" s="256"/>
    </row>
    <row r="40" spans="1:8" ht="18" customHeight="1" x14ac:dyDescent="0.25">
      <c r="A40" s="223"/>
      <c r="B40" s="253"/>
      <c r="C40" s="257"/>
      <c r="D40" s="245"/>
      <c r="E40" s="245"/>
      <c r="F40" s="246"/>
      <c r="G40" s="246"/>
      <c r="H40" s="258"/>
    </row>
    <row r="41" spans="1:8" ht="18" customHeight="1" x14ac:dyDescent="0.25">
      <c r="A41" s="217" t="s">
        <v>206</v>
      </c>
      <c r="B41" s="253"/>
      <c r="C41" s="257"/>
      <c r="D41" s="245"/>
      <c r="E41" s="245"/>
      <c r="F41" s="246"/>
      <c r="G41" s="246"/>
      <c r="H41" s="258"/>
    </row>
    <row r="42" spans="1:8" ht="18" customHeight="1" x14ac:dyDescent="0.25">
      <c r="A42" s="223" t="s">
        <v>307</v>
      </c>
      <c r="B42" s="224"/>
      <c r="C42" s="248">
        <v>2500</v>
      </c>
      <c r="D42" s="249"/>
      <c r="E42" s="249"/>
      <c r="F42" s="249"/>
      <c r="G42" s="254">
        <f t="shared" ref="G42:G53" si="0">E42-F42</f>
        <v>0</v>
      </c>
      <c r="H42" s="259"/>
    </row>
    <row r="43" spans="1:8" ht="18" customHeight="1" x14ac:dyDescent="0.25">
      <c r="A43" s="223" t="s">
        <v>328</v>
      </c>
      <c r="B43" s="260"/>
      <c r="C43" s="248">
        <v>250</v>
      </c>
      <c r="D43" s="249"/>
      <c r="E43" s="249"/>
      <c r="F43" s="249"/>
      <c r="G43" s="254">
        <f t="shared" si="0"/>
        <v>0</v>
      </c>
      <c r="H43" s="259"/>
    </row>
    <row r="44" spans="1:8" ht="18" customHeight="1" x14ac:dyDescent="0.25">
      <c r="A44" s="223" t="s">
        <v>308</v>
      </c>
      <c r="B44" s="224"/>
      <c r="C44" s="248">
        <v>200</v>
      </c>
      <c r="D44" s="249"/>
      <c r="E44" s="249"/>
      <c r="F44" s="249"/>
      <c r="G44" s="254">
        <f t="shared" si="0"/>
        <v>0</v>
      </c>
      <c r="H44" s="259"/>
    </row>
    <row r="45" spans="1:8" ht="18" customHeight="1" x14ac:dyDescent="0.25">
      <c r="A45" s="223" t="s">
        <v>207</v>
      </c>
      <c r="B45" s="224"/>
      <c r="C45" s="248">
        <v>200</v>
      </c>
      <c r="D45" s="249"/>
      <c r="E45" s="249"/>
      <c r="F45" s="249"/>
      <c r="G45" s="254">
        <f t="shared" si="0"/>
        <v>0</v>
      </c>
      <c r="H45" s="259"/>
    </row>
    <row r="46" spans="1:8" ht="18" customHeight="1" x14ac:dyDescent="0.25">
      <c r="A46" s="223" t="s">
        <v>18</v>
      </c>
      <c r="B46" s="224"/>
      <c r="C46" s="248">
        <v>200</v>
      </c>
      <c r="D46" s="249"/>
      <c r="E46" s="249"/>
      <c r="F46" s="249"/>
      <c r="G46" s="254">
        <f t="shared" si="0"/>
        <v>0</v>
      </c>
      <c r="H46" s="259"/>
    </row>
    <row r="47" spans="1:8" ht="18" customHeight="1" x14ac:dyDescent="0.25">
      <c r="A47" s="223" t="s">
        <v>19</v>
      </c>
      <c r="B47" s="224"/>
      <c r="C47" s="248">
        <v>100</v>
      </c>
      <c r="D47" s="249"/>
      <c r="E47" s="249"/>
      <c r="F47" s="249"/>
      <c r="G47" s="254">
        <f t="shared" si="0"/>
        <v>0</v>
      </c>
      <c r="H47" s="259"/>
    </row>
    <row r="48" spans="1:8" ht="18" customHeight="1" x14ac:dyDescent="0.25">
      <c r="A48" s="223" t="s">
        <v>324</v>
      </c>
      <c r="B48" s="224"/>
      <c r="C48" s="248">
        <v>150</v>
      </c>
      <c r="D48" s="249"/>
      <c r="E48" s="249"/>
      <c r="F48" s="249"/>
      <c r="G48" s="254">
        <f t="shared" si="0"/>
        <v>0</v>
      </c>
      <c r="H48" s="259"/>
    </row>
    <row r="49" spans="1:8" ht="18" customHeight="1" x14ac:dyDescent="0.25">
      <c r="A49" s="223" t="s">
        <v>325</v>
      </c>
      <c r="B49" s="224"/>
      <c r="C49" s="248">
        <v>60</v>
      </c>
      <c r="D49" s="249"/>
      <c r="E49" s="249"/>
      <c r="F49" s="249"/>
      <c r="G49" s="254">
        <f t="shared" si="0"/>
        <v>0</v>
      </c>
      <c r="H49" s="259"/>
    </row>
    <row r="50" spans="1:8" ht="18" customHeight="1" x14ac:dyDescent="0.25">
      <c r="A50" s="223" t="s">
        <v>208</v>
      </c>
      <c r="B50" s="251"/>
      <c r="C50" s="248">
        <v>200</v>
      </c>
      <c r="D50" s="249"/>
      <c r="E50" s="249"/>
      <c r="F50" s="249"/>
      <c r="G50" s="254">
        <f t="shared" si="0"/>
        <v>0</v>
      </c>
      <c r="H50" s="259"/>
    </row>
    <row r="51" spans="1:8" ht="18" customHeight="1" x14ac:dyDescent="0.25">
      <c r="A51" s="223" t="s">
        <v>326</v>
      </c>
      <c r="B51" s="260"/>
      <c r="C51" s="248">
        <v>200</v>
      </c>
      <c r="D51" s="249"/>
      <c r="E51" s="249"/>
      <c r="F51" s="249"/>
      <c r="G51" s="254">
        <f t="shared" si="0"/>
        <v>0</v>
      </c>
      <c r="H51" s="259"/>
    </row>
    <row r="52" spans="1:8" ht="18" customHeight="1" x14ac:dyDescent="0.25">
      <c r="A52" s="223" t="s">
        <v>327</v>
      </c>
      <c r="B52" s="260"/>
      <c r="C52" s="248">
        <v>0</v>
      </c>
      <c r="D52" s="249"/>
      <c r="E52" s="249"/>
      <c r="F52" s="249"/>
      <c r="G52" s="254">
        <f t="shared" si="0"/>
        <v>0</v>
      </c>
      <c r="H52" s="259"/>
    </row>
    <row r="53" spans="1:8" ht="18" customHeight="1" x14ac:dyDescent="0.25">
      <c r="A53" s="223" t="s">
        <v>327</v>
      </c>
      <c r="B53" s="260"/>
      <c r="C53" s="248">
        <v>0</v>
      </c>
      <c r="D53" s="249"/>
      <c r="E53" s="249"/>
      <c r="F53" s="249"/>
      <c r="G53" s="254">
        <f t="shared" si="0"/>
        <v>0</v>
      </c>
      <c r="H53" s="259"/>
    </row>
    <row r="54" spans="1:8" ht="18" customHeight="1" x14ac:dyDescent="0.25">
      <c r="A54" s="223"/>
      <c r="B54" s="253" t="s">
        <v>204</v>
      </c>
      <c r="C54" s="252">
        <f>SUM(C42:C53)</f>
        <v>4060</v>
      </c>
      <c r="D54" s="254"/>
      <c r="E54" s="255">
        <f>SUM(E42:E53)</f>
        <v>0</v>
      </c>
      <c r="F54" s="250"/>
      <c r="G54" s="235">
        <f>SUM(G42:G53)</f>
        <v>0</v>
      </c>
      <c r="H54" s="256"/>
    </row>
    <row r="55" spans="1:8" ht="18" customHeight="1" x14ac:dyDescent="0.25">
      <c r="A55" s="223"/>
      <c r="B55" s="253"/>
      <c r="C55" s="257"/>
      <c r="D55" s="245"/>
      <c r="E55" s="245"/>
      <c r="F55" s="246"/>
      <c r="G55" s="246"/>
      <c r="H55" s="258"/>
    </row>
    <row r="56" spans="1:8" ht="18" customHeight="1" x14ac:dyDescent="0.25">
      <c r="A56" s="217" t="s">
        <v>210</v>
      </c>
      <c r="B56" s="253"/>
      <c r="C56" s="257"/>
      <c r="D56" s="245"/>
      <c r="E56" s="245"/>
      <c r="F56" s="246"/>
      <c r="G56" s="246"/>
      <c r="H56" s="258"/>
    </row>
    <row r="57" spans="1:8" ht="18" customHeight="1" x14ac:dyDescent="0.25">
      <c r="A57" s="223" t="s">
        <v>211</v>
      </c>
      <c r="B57" s="261"/>
      <c r="C57" s="252">
        <v>3</v>
      </c>
      <c r="D57" s="249"/>
      <c r="E57" s="249"/>
      <c r="F57" s="231"/>
      <c r="G57" s="254">
        <f t="shared" ref="G57:G64" si="1">E57-F57</f>
        <v>0</v>
      </c>
      <c r="H57" s="232"/>
    </row>
    <row r="58" spans="1:8" ht="18" customHeight="1" x14ac:dyDescent="0.25">
      <c r="A58" s="223" t="s">
        <v>17</v>
      </c>
      <c r="B58" s="262"/>
      <c r="C58" s="252">
        <v>300</v>
      </c>
      <c r="D58" s="249"/>
      <c r="E58" s="249"/>
      <c r="F58" s="231"/>
      <c r="G58" s="254">
        <f t="shared" si="1"/>
        <v>0</v>
      </c>
      <c r="H58" s="232"/>
    </row>
    <row r="59" spans="1:8" ht="18" customHeight="1" x14ac:dyDescent="0.25">
      <c r="A59" s="223" t="s">
        <v>18</v>
      </c>
      <c r="B59" s="263"/>
      <c r="C59" s="252">
        <v>120</v>
      </c>
      <c r="D59" s="249"/>
      <c r="E59" s="249"/>
      <c r="F59" s="231"/>
      <c r="G59" s="254">
        <f t="shared" si="1"/>
        <v>0</v>
      </c>
      <c r="H59" s="232"/>
    </row>
    <row r="60" spans="1:8" ht="18" customHeight="1" x14ac:dyDescent="0.25">
      <c r="A60" s="223" t="s">
        <v>19</v>
      </c>
      <c r="B60" s="262"/>
      <c r="C60" s="252">
        <v>100</v>
      </c>
      <c r="D60" s="249"/>
      <c r="E60" s="249"/>
      <c r="F60" s="231"/>
      <c r="G60" s="254">
        <f t="shared" si="1"/>
        <v>0</v>
      </c>
      <c r="H60" s="232"/>
    </row>
    <row r="61" spans="1:8" ht="18" customHeight="1" x14ac:dyDescent="0.25">
      <c r="A61" s="223" t="s">
        <v>208</v>
      </c>
      <c r="B61" s="263"/>
      <c r="C61" s="252">
        <v>150</v>
      </c>
      <c r="D61" s="249"/>
      <c r="E61" s="249"/>
      <c r="F61" s="231"/>
      <c r="G61" s="254">
        <f t="shared" si="1"/>
        <v>0</v>
      </c>
      <c r="H61" s="232"/>
    </row>
    <row r="62" spans="1:8" ht="18" customHeight="1" x14ac:dyDescent="0.25">
      <c r="A62" s="223" t="s">
        <v>209</v>
      </c>
      <c r="B62" s="262"/>
      <c r="C62" s="252">
        <v>150</v>
      </c>
      <c r="D62" s="249"/>
      <c r="E62" s="249"/>
      <c r="F62" s="231"/>
      <c r="G62" s="254">
        <f t="shared" si="1"/>
        <v>0</v>
      </c>
      <c r="H62" s="232"/>
    </row>
    <row r="63" spans="1:8" ht="18" customHeight="1" x14ac:dyDescent="0.25">
      <c r="A63" s="223" t="s">
        <v>327</v>
      </c>
      <c r="B63" s="260"/>
      <c r="C63" s="248">
        <v>0</v>
      </c>
      <c r="D63" s="249"/>
      <c r="E63" s="249"/>
      <c r="F63" s="249"/>
      <c r="G63" s="254">
        <f t="shared" si="1"/>
        <v>0</v>
      </c>
      <c r="H63" s="259"/>
    </row>
    <row r="64" spans="1:8" ht="18" customHeight="1" x14ac:dyDescent="0.25">
      <c r="A64" s="223" t="s">
        <v>327</v>
      </c>
      <c r="B64" s="260"/>
      <c r="C64" s="248">
        <v>0</v>
      </c>
      <c r="D64" s="249"/>
      <c r="E64" s="249"/>
      <c r="F64" s="249"/>
      <c r="G64" s="254">
        <f t="shared" si="1"/>
        <v>0</v>
      </c>
      <c r="H64" s="259"/>
    </row>
    <row r="65" spans="1:8" ht="18" customHeight="1" x14ac:dyDescent="0.25">
      <c r="A65" s="223"/>
      <c r="B65" s="253" t="s">
        <v>204</v>
      </c>
      <c r="C65" s="252">
        <f>SUM(C58:C62)*C57</f>
        <v>2460</v>
      </c>
      <c r="D65" s="254"/>
      <c r="E65" s="255">
        <f>SUM(E57:E64)</f>
        <v>0</v>
      </c>
      <c r="F65" s="250"/>
      <c r="G65" s="235">
        <f>SUM(G57:G62)</f>
        <v>0</v>
      </c>
      <c r="H65" s="256"/>
    </row>
    <row r="66" spans="1:8" ht="18" customHeight="1" x14ac:dyDescent="0.25">
      <c r="A66" s="223"/>
      <c r="B66" s="253"/>
      <c r="C66" s="257"/>
      <c r="D66" s="245"/>
      <c r="E66" s="245"/>
      <c r="F66" s="246"/>
      <c r="G66" s="246"/>
      <c r="H66" s="258"/>
    </row>
    <row r="67" spans="1:8" ht="18" customHeight="1" x14ac:dyDescent="0.25">
      <c r="A67" s="217" t="s">
        <v>212</v>
      </c>
      <c r="B67" s="253"/>
      <c r="C67" s="257"/>
      <c r="D67" s="245"/>
      <c r="E67" s="245"/>
      <c r="F67" s="246"/>
      <c r="G67" s="246"/>
      <c r="H67" s="258"/>
    </row>
    <row r="68" spans="1:8" ht="18" customHeight="1" x14ac:dyDescent="0.25">
      <c r="A68" s="223" t="s">
        <v>213</v>
      </c>
      <c r="B68" s="263"/>
      <c r="C68" s="252">
        <v>300</v>
      </c>
      <c r="D68" s="249"/>
      <c r="E68" s="249"/>
      <c r="F68" s="231"/>
      <c r="G68" s="254">
        <f t="shared" ref="G68:G74" si="2">E68-F68</f>
        <v>0</v>
      </c>
      <c r="H68" s="232"/>
    </row>
    <row r="69" spans="1:8" ht="18" customHeight="1" x14ac:dyDescent="0.25">
      <c r="A69" s="223" t="s">
        <v>214</v>
      </c>
      <c r="B69" s="264"/>
      <c r="C69" s="252">
        <v>120</v>
      </c>
      <c r="D69" s="249"/>
      <c r="E69" s="249"/>
      <c r="F69" s="231"/>
      <c r="G69" s="254">
        <f t="shared" si="2"/>
        <v>0</v>
      </c>
      <c r="H69" s="232"/>
    </row>
    <row r="70" spans="1:8" ht="18" customHeight="1" x14ac:dyDescent="0.25">
      <c r="A70" s="223" t="s">
        <v>215</v>
      </c>
      <c r="B70" s="263"/>
      <c r="C70" s="252">
        <v>80</v>
      </c>
      <c r="D70" s="249"/>
      <c r="E70" s="249"/>
      <c r="F70" s="231"/>
      <c r="G70" s="254">
        <f t="shared" si="2"/>
        <v>0</v>
      </c>
      <c r="H70" s="232"/>
    </row>
    <row r="71" spans="1:8" ht="18" customHeight="1" x14ac:dyDescent="0.25">
      <c r="A71" s="223" t="s">
        <v>18</v>
      </c>
      <c r="B71" s="264"/>
      <c r="C71" s="252">
        <v>200</v>
      </c>
      <c r="D71" s="249"/>
      <c r="E71" s="249"/>
      <c r="F71" s="231"/>
      <c r="G71" s="254">
        <f t="shared" si="2"/>
        <v>0</v>
      </c>
      <c r="H71" s="232"/>
    </row>
    <row r="72" spans="1:8" ht="18" customHeight="1" x14ac:dyDescent="0.25">
      <c r="A72" s="223" t="s">
        <v>19</v>
      </c>
      <c r="B72" s="264"/>
      <c r="C72" s="252">
        <v>50</v>
      </c>
      <c r="D72" s="249"/>
      <c r="E72" s="249"/>
      <c r="F72" s="231"/>
      <c r="G72" s="254">
        <f t="shared" si="2"/>
        <v>0</v>
      </c>
      <c r="H72" s="232"/>
    </row>
    <row r="73" spans="1:8" ht="18" customHeight="1" x14ac:dyDescent="0.25">
      <c r="A73" s="223" t="s">
        <v>327</v>
      </c>
      <c r="B73" s="260"/>
      <c r="C73" s="248">
        <v>0</v>
      </c>
      <c r="D73" s="249"/>
      <c r="E73" s="249"/>
      <c r="F73" s="249"/>
      <c r="G73" s="254">
        <f t="shared" si="2"/>
        <v>0</v>
      </c>
      <c r="H73" s="259"/>
    </row>
    <row r="74" spans="1:8" ht="18" customHeight="1" x14ac:dyDescent="0.25">
      <c r="A74" s="223" t="s">
        <v>327</v>
      </c>
      <c r="B74" s="260"/>
      <c r="C74" s="248">
        <v>0</v>
      </c>
      <c r="D74" s="249"/>
      <c r="E74" s="249"/>
      <c r="F74" s="249"/>
      <c r="G74" s="254">
        <f t="shared" si="2"/>
        <v>0</v>
      </c>
      <c r="H74" s="259"/>
    </row>
    <row r="75" spans="1:8" ht="18" customHeight="1" x14ac:dyDescent="0.25">
      <c r="A75" s="223"/>
      <c r="B75" s="253" t="s">
        <v>204</v>
      </c>
      <c r="C75" s="252">
        <f>SUM(C68:C72)</f>
        <v>750</v>
      </c>
      <c r="D75" s="254"/>
      <c r="E75" s="255">
        <f>SUM(E68:E74)</f>
        <v>0</v>
      </c>
      <c r="F75" s="250"/>
      <c r="G75" s="235">
        <f>SUM(G68:G74)</f>
        <v>0</v>
      </c>
      <c r="H75" s="256"/>
    </row>
    <row r="76" spans="1:8" ht="18" customHeight="1" x14ac:dyDescent="0.25">
      <c r="A76" s="223"/>
      <c r="B76" s="253"/>
      <c r="C76" s="257"/>
      <c r="D76" s="245"/>
      <c r="E76" s="245"/>
      <c r="F76" s="246"/>
      <c r="G76" s="246"/>
      <c r="H76" s="258"/>
    </row>
    <row r="77" spans="1:8" ht="18" customHeight="1" x14ac:dyDescent="0.25">
      <c r="A77" s="217" t="s">
        <v>216</v>
      </c>
      <c r="B77" s="253"/>
      <c r="C77" s="257"/>
      <c r="D77" s="245"/>
      <c r="E77" s="245"/>
      <c r="F77" s="246"/>
      <c r="G77" s="246"/>
      <c r="H77" s="258"/>
    </row>
    <row r="78" spans="1:8" ht="18" customHeight="1" x14ac:dyDescent="0.25">
      <c r="A78" s="223" t="s">
        <v>217</v>
      </c>
      <c r="B78" s="263"/>
      <c r="C78" s="252">
        <v>3</v>
      </c>
      <c r="D78" s="249"/>
      <c r="E78" s="249"/>
      <c r="F78" s="231"/>
      <c r="G78" s="254">
        <f t="shared" ref="G78:G84" si="3">E78-F78</f>
        <v>0</v>
      </c>
      <c r="H78" s="232"/>
    </row>
    <row r="79" spans="1:8" ht="18" customHeight="1" x14ac:dyDescent="0.25">
      <c r="A79" s="223" t="s">
        <v>213</v>
      </c>
      <c r="B79" s="262"/>
      <c r="C79" s="252">
        <v>300</v>
      </c>
      <c r="D79" s="249"/>
      <c r="E79" s="249"/>
      <c r="F79" s="231"/>
      <c r="G79" s="254">
        <f t="shared" si="3"/>
        <v>0</v>
      </c>
      <c r="H79" s="232"/>
    </row>
    <row r="80" spans="1:8" ht="18" customHeight="1" x14ac:dyDescent="0.25">
      <c r="A80" s="223" t="s">
        <v>214</v>
      </c>
      <c r="B80" s="264"/>
      <c r="C80" s="252">
        <v>60</v>
      </c>
      <c r="D80" s="249"/>
      <c r="E80" s="249"/>
      <c r="F80" s="231"/>
      <c r="G80" s="254">
        <f t="shared" si="3"/>
        <v>0</v>
      </c>
      <c r="H80" s="232"/>
    </row>
    <row r="81" spans="1:8" ht="18" customHeight="1" x14ac:dyDescent="0.25">
      <c r="A81" s="223" t="s">
        <v>215</v>
      </c>
      <c r="B81" s="263"/>
      <c r="C81" s="252">
        <v>80</v>
      </c>
      <c r="D81" s="249"/>
      <c r="E81" s="249"/>
      <c r="F81" s="231"/>
      <c r="G81" s="254">
        <f t="shared" si="3"/>
        <v>0</v>
      </c>
      <c r="H81" s="232"/>
    </row>
    <row r="82" spans="1:8" ht="18" customHeight="1" x14ac:dyDescent="0.25">
      <c r="A82" s="223" t="s">
        <v>18</v>
      </c>
      <c r="B82" s="264"/>
      <c r="C82" s="252">
        <v>150</v>
      </c>
      <c r="D82" s="249"/>
      <c r="E82" s="249"/>
      <c r="F82" s="231"/>
      <c r="G82" s="254">
        <f t="shared" si="3"/>
        <v>0</v>
      </c>
      <c r="H82" s="232"/>
    </row>
    <row r="83" spans="1:8" ht="18" customHeight="1" x14ac:dyDescent="0.25">
      <c r="A83" s="223" t="s">
        <v>19</v>
      </c>
      <c r="B83" s="264"/>
      <c r="C83" s="252">
        <v>50</v>
      </c>
      <c r="D83" s="249"/>
      <c r="E83" s="249"/>
      <c r="F83" s="231"/>
      <c r="G83" s="254">
        <f t="shared" si="3"/>
        <v>0</v>
      </c>
      <c r="H83" s="232"/>
    </row>
    <row r="84" spans="1:8" ht="18" customHeight="1" x14ac:dyDescent="0.25">
      <c r="A84" s="223" t="s">
        <v>327</v>
      </c>
      <c r="B84" s="260"/>
      <c r="C84" s="248">
        <v>0</v>
      </c>
      <c r="D84" s="249"/>
      <c r="E84" s="249"/>
      <c r="F84" s="249"/>
      <c r="G84" s="254">
        <f t="shared" si="3"/>
        <v>0</v>
      </c>
      <c r="H84" s="259"/>
    </row>
    <row r="85" spans="1:8" ht="18" customHeight="1" x14ac:dyDescent="0.25">
      <c r="A85" s="223"/>
      <c r="B85" s="253" t="s">
        <v>204</v>
      </c>
      <c r="C85" s="252">
        <f>SUM(C79:C83)*C78</f>
        <v>1920</v>
      </c>
      <c r="D85" s="254"/>
      <c r="E85" s="255">
        <f>SUM(E78:E84)</f>
        <v>0</v>
      </c>
      <c r="F85" s="250"/>
      <c r="G85" s="235">
        <f>SUM(G78:G84)</f>
        <v>0</v>
      </c>
      <c r="H85" s="256"/>
    </row>
    <row r="86" spans="1:8" ht="18" customHeight="1" x14ac:dyDescent="0.25">
      <c r="A86" s="223"/>
      <c r="B86" s="218"/>
      <c r="C86" s="257"/>
      <c r="D86" s="245"/>
      <c r="E86" s="245"/>
      <c r="F86" s="246"/>
      <c r="G86" s="246"/>
      <c r="H86" s="265"/>
    </row>
    <row r="87" spans="1:8" ht="12" customHeight="1" x14ac:dyDescent="0.25">
      <c r="A87" s="223"/>
      <c r="B87" s="266"/>
      <c r="C87" s="237"/>
      <c r="D87" s="246"/>
      <c r="E87" s="246"/>
      <c r="F87" s="246"/>
      <c r="G87" s="246"/>
      <c r="H87" s="267"/>
    </row>
    <row r="88" spans="1:8" ht="18" customHeight="1" x14ac:dyDescent="0.25">
      <c r="A88" s="268" t="s">
        <v>9</v>
      </c>
      <c r="B88" s="218"/>
      <c r="C88" s="237"/>
      <c r="D88" s="244"/>
      <c r="E88" s="244"/>
      <c r="F88" s="245"/>
      <c r="G88" s="246"/>
      <c r="H88" s="269"/>
    </row>
    <row r="89" spans="1:8" ht="18" customHeight="1" x14ac:dyDescent="0.25">
      <c r="A89" s="223" t="s">
        <v>10</v>
      </c>
      <c r="B89" s="224"/>
      <c r="C89" s="248">
        <v>500</v>
      </c>
      <c r="D89" s="249"/>
      <c r="E89" s="249"/>
      <c r="F89" s="231"/>
      <c r="G89" s="254">
        <f t="shared" ref="G89:G94" si="4">E89-F89</f>
        <v>0</v>
      </c>
      <c r="H89" s="232"/>
    </row>
    <row r="90" spans="1:8" ht="18" customHeight="1" x14ac:dyDescent="0.25">
      <c r="A90" s="223" t="s">
        <v>11</v>
      </c>
      <c r="B90" s="270"/>
      <c r="C90" s="248">
        <v>800</v>
      </c>
      <c r="D90" s="249"/>
      <c r="E90" s="249"/>
      <c r="F90" s="231"/>
      <c r="G90" s="254">
        <f t="shared" si="4"/>
        <v>0</v>
      </c>
      <c r="H90" s="232"/>
    </row>
    <row r="91" spans="1:8" ht="18" customHeight="1" x14ac:dyDescent="0.25">
      <c r="A91" s="223" t="s">
        <v>83</v>
      </c>
      <c r="B91" s="270"/>
      <c r="C91" s="248">
        <v>100</v>
      </c>
      <c r="D91" s="249"/>
      <c r="E91" s="249"/>
      <c r="F91" s="231"/>
      <c r="G91" s="254">
        <f t="shared" si="4"/>
        <v>0</v>
      </c>
      <c r="H91" s="232"/>
    </row>
    <row r="92" spans="1:8" ht="18" customHeight="1" x14ac:dyDescent="0.25">
      <c r="A92" s="223" t="s">
        <v>107</v>
      </c>
      <c r="B92" s="224"/>
      <c r="C92" s="248">
        <v>100</v>
      </c>
      <c r="D92" s="249"/>
      <c r="E92" s="249"/>
      <c r="F92" s="231"/>
      <c r="G92" s="254">
        <f t="shared" si="4"/>
        <v>0</v>
      </c>
      <c r="H92" s="232"/>
    </row>
    <row r="93" spans="1:8" ht="18" customHeight="1" x14ac:dyDescent="0.25">
      <c r="A93" s="223" t="s">
        <v>7</v>
      </c>
      <c r="B93" s="224"/>
      <c r="C93" s="248">
        <v>500</v>
      </c>
      <c r="D93" s="249"/>
      <c r="E93" s="249"/>
      <c r="F93" s="231"/>
      <c r="G93" s="254">
        <f t="shared" si="4"/>
        <v>0</v>
      </c>
      <c r="H93" s="232"/>
    </row>
    <row r="94" spans="1:8" ht="18" customHeight="1" x14ac:dyDescent="0.25">
      <c r="A94" s="223" t="s">
        <v>327</v>
      </c>
      <c r="B94" s="260"/>
      <c r="C94" s="248">
        <v>0</v>
      </c>
      <c r="D94" s="249"/>
      <c r="E94" s="249"/>
      <c r="F94" s="249"/>
      <c r="G94" s="254">
        <f t="shared" si="4"/>
        <v>0</v>
      </c>
      <c r="H94" s="259"/>
    </row>
    <row r="95" spans="1:8" ht="18" customHeight="1" x14ac:dyDescent="0.25">
      <c r="A95" s="223"/>
      <c r="B95" s="253" t="s">
        <v>204</v>
      </c>
      <c r="C95" s="248">
        <f>SUM(C89:C93)</f>
        <v>2000</v>
      </c>
      <c r="D95" s="254"/>
      <c r="E95" s="255">
        <f>SUM(E89:E94)</f>
        <v>0</v>
      </c>
      <c r="F95" s="250"/>
      <c r="G95" s="235">
        <f>SUM(G89:G94)</f>
        <v>0</v>
      </c>
      <c r="H95" s="256"/>
    </row>
    <row r="96" spans="1:8" ht="18" customHeight="1" x14ac:dyDescent="0.25">
      <c r="A96" s="223"/>
      <c r="B96" s="218"/>
      <c r="C96" s="271"/>
      <c r="D96" s="245"/>
      <c r="E96" s="245"/>
      <c r="F96" s="246"/>
      <c r="G96" s="246"/>
      <c r="H96" s="258"/>
    </row>
    <row r="97" spans="1:9" ht="12" customHeight="1" x14ac:dyDescent="0.25">
      <c r="A97" s="223"/>
      <c r="B97" s="266"/>
      <c r="C97" s="266"/>
      <c r="D97" s="246"/>
      <c r="E97" s="246"/>
      <c r="F97" s="246"/>
      <c r="G97" s="246"/>
      <c r="H97" s="258"/>
    </row>
    <row r="98" spans="1:9" ht="18" customHeight="1" x14ac:dyDescent="0.25">
      <c r="A98" s="217" t="s">
        <v>12</v>
      </c>
      <c r="B98" s="218"/>
      <c r="C98" s="271"/>
      <c r="D98" s="245"/>
      <c r="E98" s="245"/>
      <c r="F98" s="245"/>
      <c r="G98" s="246"/>
      <c r="H98" s="247"/>
      <c r="I98" s="49"/>
    </row>
    <row r="99" spans="1:9" ht="18" customHeight="1" x14ac:dyDescent="0.25">
      <c r="A99" s="223" t="s">
        <v>218</v>
      </c>
      <c r="B99" s="224"/>
      <c r="C99" s="230">
        <v>600</v>
      </c>
      <c r="D99" s="272"/>
      <c r="E99" s="231"/>
      <c r="F99" s="231"/>
      <c r="G99" s="250">
        <f>E99-F99</f>
        <v>0</v>
      </c>
      <c r="H99" s="232"/>
      <c r="I99" s="50"/>
    </row>
    <row r="100" spans="1:9" ht="18" customHeight="1" x14ac:dyDescent="0.25">
      <c r="A100" s="223" t="s">
        <v>202</v>
      </c>
      <c r="B100" s="270"/>
      <c r="C100" s="230">
        <v>50</v>
      </c>
      <c r="D100" s="272"/>
      <c r="E100" s="231"/>
      <c r="F100" s="231"/>
      <c r="G100" s="250">
        <f>E100-F100</f>
        <v>0</v>
      </c>
      <c r="H100" s="232"/>
      <c r="I100" s="50"/>
    </row>
    <row r="101" spans="1:9" ht="18" customHeight="1" x14ac:dyDescent="0.25">
      <c r="A101" s="223"/>
      <c r="B101" s="253" t="s">
        <v>204</v>
      </c>
      <c r="C101" s="230">
        <f>SUM(C99:C100)</f>
        <v>650</v>
      </c>
      <c r="D101" s="273"/>
      <c r="E101" s="235">
        <f>SUM(E99:E100)</f>
        <v>0</v>
      </c>
      <c r="F101" s="250"/>
      <c r="G101" s="235">
        <f>SUM(G99:G100)</f>
        <v>0</v>
      </c>
      <c r="H101" s="256"/>
      <c r="I101" s="50"/>
    </row>
    <row r="102" spans="1:9" ht="12" customHeight="1" x14ac:dyDescent="0.25">
      <c r="A102" s="223"/>
      <c r="B102" s="266"/>
      <c r="C102" s="237"/>
      <c r="D102" s="246"/>
      <c r="E102" s="246"/>
      <c r="F102" s="246"/>
      <c r="G102" s="246"/>
      <c r="H102" s="258"/>
      <c r="I102" s="49"/>
    </row>
    <row r="103" spans="1:9" ht="12" customHeight="1" x14ac:dyDescent="0.25">
      <c r="A103" s="223"/>
      <c r="B103" s="266"/>
      <c r="C103" s="237"/>
      <c r="D103" s="246"/>
      <c r="E103" s="246"/>
      <c r="F103" s="246"/>
      <c r="G103" s="246"/>
      <c r="H103" s="258"/>
      <c r="I103" s="49"/>
    </row>
    <row r="104" spans="1:9" ht="12" customHeight="1" x14ac:dyDescent="0.25">
      <c r="A104" s="217" t="s">
        <v>13</v>
      </c>
      <c r="B104" s="266"/>
      <c r="C104" s="237"/>
      <c r="D104" s="246"/>
      <c r="E104" s="246"/>
      <c r="F104" s="246"/>
      <c r="G104" s="246"/>
      <c r="H104" s="258"/>
      <c r="I104" s="49"/>
    </row>
    <row r="105" spans="1:9" ht="21" customHeight="1" x14ac:dyDescent="0.25">
      <c r="A105" s="268"/>
      <c r="B105" s="224"/>
      <c r="C105" s="230">
        <v>1000</v>
      </c>
      <c r="D105" s="272"/>
      <c r="E105" s="231"/>
      <c r="F105" s="231"/>
      <c r="G105" s="250">
        <f>E105-F105</f>
        <v>0</v>
      </c>
      <c r="H105" s="232"/>
      <c r="I105" s="49"/>
    </row>
    <row r="106" spans="1:9" ht="18" customHeight="1" x14ac:dyDescent="0.25">
      <c r="A106" s="274"/>
      <c r="B106" s="253" t="s">
        <v>204</v>
      </c>
      <c r="C106" s="248">
        <v>1000</v>
      </c>
      <c r="D106" s="254"/>
      <c r="E106" s="255">
        <f>E105</f>
        <v>0</v>
      </c>
      <c r="F106" s="254"/>
      <c r="G106" s="235">
        <f>G105</f>
        <v>0</v>
      </c>
      <c r="H106" s="275"/>
      <c r="I106" s="49"/>
    </row>
    <row r="107" spans="1:9" ht="12" customHeight="1" x14ac:dyDescent="0.25">
      <c r="A107" s="223"/>
      <c r="B107" s="266"/>
      <c r="C107" s="237"/>
      <c r="D107" s="246"/>
      <c r="E107" s="246"/>
      <c r="F107" s="246"/>
      <c r="G107" s="246"/>
      <c r="H107" s="258"/>
    </row>
    <row r="108" spans="1:9" ht="18" customHeight="1" x14ac:dyDescent="0.25">
      <c r="A108" s="217" t="s">
        <v>16</v>
      </c>
      <c r="B108" s="276"/>
      <c r="C108" s="277"/>
      <c r="D108" s="278"/>
      <c r="E108" s="278"/>
      <c r="F108" s="220"/>
      <c r="G108" s="221"/>
      <c r="H108" s="222"/>
    </row>
    <row r="109" spans="1:9" ht="18" customHeight="1" x14ac:dyDescent="0.25">
      <c r="A109" s="223" t="s">
        <v>10</v>
      </c>
      <c r="B109" s="224"/>
      <c r="C109" s="279">
        <v>300</v>
      </c>
      <c r="D109" s="280"/>
      <c r="E109" s="280"/>
      <c r="F109" s="226"/>
      <c r="G109" s="250">
        <f>E109-F109</f>
        <v>0</v>
      </c>
      <c r="H109" s="228"/>
    </row>
    <row r="110" spans="1:9" ht="18" customHeight="1" x14ac:dyDescent="0.25">
      <c r="A110" s="223" t="s">
        <v>7</v>
      </c>
      <c r="B110" s="270"/>
      <c r="C110" s="248">
        <v>700</v>
      </c>
      <c r="D110" s="249"/>
      <c r="E110" s="249"/>
      <c r="F110" s="231"/>
      <c r="G110" s="250">
        <f>E110-F110</f>
        <v>0</v>
      </c>
      <c r="H110" s="232"/>
    </row>
    <row r="111" spans="1:9" ht="18" customHeight="1" x14ac:dyDescent="0.25">
      <c r="A111" s="223"/>
      <c r="B111" s="253" t="s">
        <v>204</v>
      </c>
      <c r="C111" s="230">
        <f>SUM(C109:C110)</f>
        <v>1000</v>
      </c>
      <c r="D111" s="250"/>
      <c r="E111" s="235">
        <f>SUM(E109:E110)</f>
        <v>0</v>
      </c>
      <c r="F111" s="250"/>
      <c r="G111" s="235">
        <f>SUM(G109:G110)</f>
        <v>0</v>
      </c>
      <c r="H111" s="256"/>
    </row>
    <row r="112" spans="1:9" ht="18" customHeight="1" x14ac:dyDescent="0.25">
      <c r="A112" s="223"/>
      <c r="B112" s="253"/>
      <c r="C112" s="237"/>
      <c r="D112" s="246"/>
      <c r="E112" s="246"/>
      <c r="F112" s="246"/>
      <c r="G112" s="246"/>
      <c r="H112" s="258"/>
    </row>
    <row r="113" spans="1:8" ht="12" customHeight="1" x14ac:dyDescent="0.25">
      <c r="A113" s="223"/>
      <c r="B113" s="266"/>
      <c r="C113" s="237"/>
      <c r="D113" s="246"/>
      <c r="E113" s="246"/>
      <c r="F113" s="246"/>
      <c r="G113" s="246"/>
      <c r="H113" s="258"/>
    </row>
    <row r="114" spans="1:8" ht="18" customHeight="1" x14ac:dyDescent="0.25">
      <c r="A114" s="217" t="s">
        <v>419</v>
      </c>
      <c r="B114" s="224"/>
      <c r="C114" s="248">
        <v>0</v>
      </c>
      <c r="D114" s="249"/>
      <c r="E114" s="249"/>
      <c r="F114" s="249"/>
      <c r="G114" s="250">
        <f>E114-F114</f>
        <v>0</v>
      </c>
      <c r="H114" s="259"/>
    </row>
    <row r="115" spans="1:8" ht="18" customHeight="1" x14ac:dyDescent="0.25">
      <c r="A115" s="223" t="s">
        <v>219</v>
      </c>
      <c r="B115" s="270"/>
      <c r="C115" s="230">
        <v>0</v>
      </c>
      <c r="D115" s="231"/>
      <c r="E115" s="231"/>
      <c r="F115" s="231"/>
      <c r="G115" s="250">
        <f>E115-F115</f>
        <v>0</v>
      </c>
      <c r="H115" s="232"/>
    </row>
    <row r="116" spans="1:8" ht="18" customHeight="1" x14ac:dyDescent="0.25">
      <c r="A116" s="223" t="s">
        <v>219</v>
      </c>
      <c r="B116" s="229"/>
      <c r="C116" s="230">
        <v>0</v>
      </c>
      <c r="D116" s="231"/>
      <c r="E116" s="231"/>
      <c r="F116" s="231"/>
      <c r="G116" s="250">
        <f>E116-F116</f>
        <v>0</v>
      </c>
      <c r="H116" s="232"/>
    </row>
    <row r="117" spans="1:8" ht="18" customHeight="1" x14ac:dyDescent="0.25">
      <c r="A117" s="223" t="s">
        <v>219</v>
      </c>
      <c r="B117" s="229"/>
      <c r="C117" s="230">
        <v>0</v>
      </c>
      <c r="D117" s="231"/>
      <c r="E117" s="231"/>
      <c r="F117" s="231"/>
      <c r="G117" s="250">
        <f>E117-F117</f>
        <v>0</v>
      </c>
      <c r="H117" s="232"/>
    </row>
    <row r="118" spans="1:8" ht="18" customHeight="1" x14ac:dyDescent="0.25">
      <c r="A118" s="223" t="s">
        <v>219</v>
      </c>
      <c r="B118" s="229"/>
      <c r="C118" s="230">
        <v>0</v>
      </c>
      <c r="D118" s="231"/>
      <c r="E118" s="231"/>
      <c r="F118" s="231"/>
      <c r="G118" s="250">
        <f>E118-F118</f>
        <v>0</v>
      </c>
      <c r="H118" s="232"/>
    </row>
    <row r="119" spans="1:8" ht="18" customHeight="1" x14ac:dyDescent="0.25">
      <c r="A119" s="223"/>
      <c r="B119" s="253" t="s">
        <v>204</v>
      </c>
      <c r="C119" s="230">
        <f>SUM(C114:C116)</f>
        <v>0</v>
      </c>
      <c r="D119" s="250"/>
      <c r="E119" s="235">
        <f>SUM(E114:E118)</f>
        <v>0</v>
      </c>
      <c r="F119" s="250"/>
      <c r="G119" s="235">
        <f>SUM(G114:G118)</f>
        <v>0</v>
      </c>
      <c r="H119" s="256"/>
    </row>
    <row r="120" spans="1:8" ht="18" customHeight="1" x14ac:dyDescent="0.25">
      <c r="A120" s="223"/>
      <c r="B120" s="253"/>
      <c r="C120" s="237"/>
      <c r="D120" s="246"/>
      <c r="E120" s="246"/>
      <c r="F120" s="246"/>
      <c r="G120" s="246"/>
      <c r="H120" s="258"/>
    </row>
    <row r="121" spans="1:8" ht="18" customHeight="1" x14ac:dyDescent="0.25">
      <c r="A121" s="217" t="s">
        <v>6</v>
      </c>
      <c r="B121" s="218"/>
      <c r="C121" s="237"/>
      <c r="D121" s="246"/>
      <c r="E121" s="246"/>
      <c r="F121" s="246"/>
      <c r="G121" s="246"/>
      <c r="H121" s="258"/>
    </row>
    <row r="122" spans="1:8" ht="18" customHeight="1" x14ac:dyDescent="0.25">
      <c r="A122" s="223" t="s">
        <v>221</v>
      </c>
      <c r="B122" s="224"/>
      <c r="C122" s="248">
        <v>1500</v>
      </c>
      <c r="D122" s="231"/>
      <c r="E122" s="231"/>
      <c r="F122" s="231"/>
      <c r="G122" s="250">
        <f>E122-F122</f>
        <v>0</v>
      </c>
      <c r="H122" s="232"/>
    </row>
    <row r="123" spans="1:8" ht="18" customHeight="1" x14ac:dyDescent="0.25">
      <c r="A123" s="223" t="s">
        <v>82</v>
      </c>
      <c r="B123" s="270"/>
      <c r="C123" s="248">
        <v>400</v>
      </c>
      <c r="D123" s="231"/>
      <c r="E123" s="231"/>
      <c r="F123" s="231"/>
      <c r="G123" s="250">
        <f>E123-F123</f>
        <v>0</v>
      </c>
      <c r="H123" s="232"/>
    </row>
    <row r="124" spans="1:8" ht="18" customHeight="1" x14ac:dyDescent="0.25">
      <c r="A124" s="223" t="s">
        <v>420</v>
      </c>
      <c r="B124" s="224"/>
      <c r="C124" s="248">
        <v>400</v>
      </c>
      <c r="D124" s="231"/>
      <c r="E124" s="231"/>
      <c r="F124" s="231"/>
      <c r="G124" s="250">
        <f>E124-F124</f>
        <v>0</v>
      </c>
      <c r="H124" s="232"/>
    </row>
    <row r="125" spans="1:8" ht="18" customHeight="1" x14ac:dyDescent="0.25">
      <c r="A125" s="266"/>
      <c r="B125" s="253" t="s">
        <v>204</v>
      </c>
      <c r="C125" s="248">
        <f>SUM(C122:C124)</f>
        <v>2300</v>
      </c>
      <c r="D125" s="250"/>
      <c r="E125" s="235">
        <f>SUM(E122:E124)</f>
        <v>0</v>
      </c>
      <c r="F125" s="250"/>
      <c r="G125" s="235">
        <f>SUM(G122:G124)</f>
        <v>0</v>
      </c>
      <c r="H125" s="256"/>
    </row>
    <row r="126" spans="1:8" ht="18" customHeight="1" x14ac:dyDescent="0.25">
      <c r="A126" s="274"/>
      <c r="B126" s="274"/>
      <c r="C126" s="281"/>
      <c r="D126" s="246"/>
      <c r="E126" s="246"/>
      <c r="F126" s="246"/>
      <c r="G126" s="246"/>
      <c r="H126" s="258"/>
    </row>
    <row r="127" spans="1:8" ht="18" customHeight="1" x14ac:dyDescent="0.25">
      <c r="A127" s="217" t="s">
        <v>220</v>
      </c>
      <c r="B127" s="224"/>
      <c r="C127" s="230"/>
      <c r="D127" s="231"/>
      <c r="E127" s="231"/>
      <c r="F127" s="231"/>
      <c r="G127" s="250">
        <f t="shared" ref="G127:G132" si="5">E127-F127</f>
        <v>0</v>
      </c>
      <c r="H127" s="232"/>
    </row>
    <row r="128" spans="1:8" ht="18" customHeight="1" x14ac:dyDescent="0.25">
      <c r="A128" s="223" t="s">
        <v>81</v>
      </c>
      <c r="B128" s="224"/>
      <c r="C128" s="248">
        <v>1500</v>
      </c>
      <c r="D128" s="231"/>
      <c r="E128" s="231"/>
      <c r="F128" s="231"/>
      <c r="G128" s="250">
        <f t="shared" si="5"/>
        <v>0</v>
      </c>
      <c r="H128" s="232"/>
    </row>
    <row r="129" spans="1:8" ht="18" customHeight="1" x14ac:dyDescent="0.25">
      <c r="A129" s="223" t="s">
        <v>8</v>
      </c>
      <c r="B129" s="270"/>
      <c r="C129" s="248">
        <v>500</v>
      </c>
      <c r="D129" s="231"/>
      <c r="E129" s="231"/>
      <c r="F129" s="231"/>
      <c r="G129" s="250">
        <f t="shared" si="5"/>
        <v>0</v>
      </c>
      <c r="H129" s="232"/>
    </row>
    <row r="130" spans="1:8" ht="18" customHeight="1" x14ac:dyDescent="0.25">
      <c r="A130" s="223" t="s">
        <v>87</v>
      </c>
      <c r="B130" s="224"/>
      <c r="C130" s="230">
        <v>500</v>
      </c>
      <c r="D130" s="231"/>
      <c r="E130" s="231"/>
      <c r="F130" s="231"/>
      <c r="G130" s="250">
        <f t="shared" si="5"/>
        <v>0</v>
      </c>
      <c r="H130" s="232"/>
    </row>
    <row r="131" spans="1:8" ht="18" customHeight="1" x14ac:dyDescent="0.25">
      <c r="A131" s="223" t="s">
        <v>222</v>
      </c>
      <c r="B131" s="229"/>
      <c r="C131" s="230">
        <v>500</v>
      </c>
      <c r="D131" s="231"/>
      <c r="E131" s="231"/>
      <c r="F131" s="231"/>
      <c r="G131" s="250">
        <f t="shared" si="5"/>
        <v>0</v>
      </c>
      <c r="H131" s="232"/>
    </row>
    <row r="132" spans="1:8" ht="18" customHeight="1" x14ac:dyDescent="0.25">
      <c r="A132" s="223" t="s">
        <v>327</v>
      </c>
      <c r="B132" s="260"/>
      <c r="C132" s="248">
        <v>0</v>
      </c>
      <c r="D132" s="249"/>
      <c r="E132" s="249"/>
      <c r="F132" s="249"/>
      <c r="G132" s="250">
        <f t="shared" si="5"/>
        <v>0</v>
      </c>
      <c r="H132" s="259"/>
    </row>
    <row r="133" spans="1:8" ht="18" customHeight="1" x14ac:dyDescent="0.25">
      <c r="A133" s="223"/>
      <c r="B133" s="253" t="s">
        <v>204</v>
      </c>
      <c r="C133" s="230">
        <f>SUM(C128:C131)</f>
        <v>3000</v>
      </c>
      <c r="D133" s="250"/>
      <c r="E133" s="235">
        <f>SUM(E127:E132)</f>
        <v>0</v>
      </c>
      <c r="F133" s="250"/>
      <c r="G133" s="235">
        <f>SUM(G127:G132)</f>
        <v>0</v>
      </c>
      <c r="H133" s="256"/>
    </row>
    <row r="134" spans="1:8" ht="18" customHeight="1" x14ac:dyDescent="0.25">
      <c r="A134" s="223"/>
      <c r="B134" s="253"/>
      <c r="C134" s="237"/>
      <c r="D134" s="246"/>
      <c r="E134" s="246"/>
      <c r="F134" s="246"/>
      <c r="G134" s="246"/>
      <c r="H134" s="258"/>
    </row>
    <row r="135" spans="1:8" ht="18" customHeight="1" x14ac:dyDescent="0.25">
      <c r="A135" s="217" t="s">
        <v>188</v>
      </c>
      <c r="B135" s="282"/>
      <c r="C135" s="237"/>
      <c r="D135" s="246"/>
      <c r="E135" s="246"/>
      <c r="F135" s="246"/>
      <c r="G135" s="246"/>
      <c r="H135" s="258"/>
    </row>
    <row r="136" spans="1:8" ht="18" customHeight="1" x14ac:dyDescent="0.25">
      <c r="A136" s="223" t="s">
        <v>0</v>
      </c>
      <c r="B136" s="283"/>
      <c r="C136" s="230">
        <v>20</v>
      </c>
      <c r="D136" s="231"/>
      <c r="E136" s="231"/>
      <c r="F136" s="231"/>
      <c r="G136" s="250">
        <f t="shared" ref="G136:G144" si="6">E136-F136</f>
        <v>0</v>
      </c>
      <c r="H136" s="232"/>
    </row>
    <row r="137" spans="1:8" ht="18" customHeight="1" x14ac:dyDescent="0.25">
      <c r="A137" s="223" t="s">
        <v>0</v>
      </c>
      <c r="B137" s="284"/>
      <c r="C137" s="230">
        <v>20</v>
      </c>
      <c r="D137" s="231"/>
      <c r="E137" s="231"/>
      <c r="F137" s="231"/>
      <c r="G137" s="250">
        <f t="shared" si="6"/>
        <v>0</v>
      </c>
      <c r="H137" s="232"/>
    </row>
    <row r="138" spans="1:8" ht="18" customHeight="1" x14ac:dyDescent="0.25">
      <c r="A138" s="223" t="s">
        <v>0</v>
      </c>
      <c r="B138" s="285"/>
      <c r="C138" s="230">
        <v>20</v>
      </c>
      <c r="D138" s="231"/>
      <c r="E138" s="231"/>
      <c r="F138" s="231"/>
      <c r="G138" s="250">
        <f t="shared" si="6"/>
        <v>0</v>
      </c>
      <c r="H138" s="232"/>
    </row>
    <row r="139" spans="1:8" ht="18" customHeight="1" x14ac:dyDescent="0.25">
      <c r="A139" s="223" t="s">
        <v>0</v>
      </c>
      <c r="B139" s="283"/>
      <c r="C139" s="230">
        <v>20</v>
      </c>
      <c r="D139" s="231"/>
      <c r="E139" s="231"/>
      <c r="F139" s="231"/>
      <c r="G139" s="250">
        <f t="shared" si="6"/>
        <v>0</v>
      </c>
      <c r="H139" s="232"/>
    </row>
    <row r="140" spans="1:8" ht="18" customHeight="1" x14ac:dyDescent="0.25">
      <c r="A140" s="223" t="s">
        <v>0</v>
      </c>
      <c r="B140" s="284"/>
      <c r="C140" s="230">
        <v>20</v>
      </c>
      <c r="D140" s="231"/>
      <c r="E140" s="231"/>
      <c r="F140" s="231"/>
      <c r="G140" s="250">
        <f t="shared" si="6"/>
        <v>0</v>
      </c>
      <c r="H140" s="232"/>
    </row>
    <row r="141" spans="1:8" ht="18" customHeight="1" x14ac:dyDescent="0.25">
      <c r="A141" s="223" t="s">
        <v>0</v>
      </c>
      <c r="B141" s="285"/>
      <c r="C141" s="230">
        <v>20</v>
      </c>
      <c r="D141" s="231"/>
      <c r="E141" s="231"/>
      <c r="F141" s="231"/>
      <c r="G141" s="250">
        <f t="shared" si="6"/>
        <v>0</v>
      </c>
      <c r="H141" s="232"/>
    </row>
    <row r="142" spans="1:8" ht="18" customHeight="1" x14ac:dyDescent="0.25">
      <c r="A142" s="223" t="s">
        <v>0</v>
      </c>
      <c r="B142" s="284"/>
      <c r="C142" s="230">
        <v>20</v>
      </c>
      <c r="D142" s="231"/>
      <c r="E142" s="231"/>
      <c r="F142" s="231"/>
      <c r="G142" s="250">
        <f t="shared" si="6"/>
        <v>0</v>
      </c>
      <c r="H142" s="232"/>
    </row>
    <row r="143" spans="1:8" ht="18" customHeight="1" x14ac:dyDescent="0.25">
      <c r="A143" s="223" t="s">
        <v>0</v>
      </c>
      <c r="B143" s="285"/>
      <c r="C143" s="230">
        <v>20</v>
      </c>
      <c r="D143" s="231"/>
      <c r="E143" s="231"/>
      <c r="F143" s="231"/>
      <c r="G143" s="250">
        <f t="shared" si="6"/>
        <v>0</v>
      </c>
      <c r="H143" s="232"/>
    </row>
    <row r="144" spans="1:8" ht="18" customHeight="1" x14ac:dyDescent="0.25">
      <c r="A144" s="223"/>
      <c r="B144" s="49"/>
      <c r="C144" s="230"/>
      <c r="D144" s="231"/>
      <c r="E144" s="231"/>
      <c r="F144" s="231"/>
      <c r="G144" s="250">
        <f t="shared" si="6"/>
        <v>0</v>
      </c>
      <c r="H144" s="232"/>
    </row>
    <row r="145" spans="1:8" ht="18" customHeight="1" x14ac:dyDescent="0.25">
      <c r="A145" s="223"/>
      <c r="B145" s="253" t="s">
        <v>204</v>
      </c>
      <c r="C145" s="230">
        <f>SUM(C136:C138)</f>
        <v>60</v>
      </c>
      <c r="D145" s="250"/>
      <c r="E145" s="235">
        <f>SUM(E136:E144)</f>
        <v>0</v>
      </c>
      <c r="F145" s="250"/>
      <c r="G145" s="235">
        <f>SUM(G136:G144)</f>
        <v>0</v>
      </c>
      <c r="H145" s="256"/>
    </row>
    <row r="146" spans="1:8" ht="18" customHeight="1" x14ac:dyDescent="0.25">
      <c r="A146" s="223"/>
      <c r="B146" s="266"/>
      <c r="C146" s="237"/>
      <c r="D146" s="246"/>
      <c r="E146" s="246"/>
      <c r="F146" s="246"/>
      <c r="G146" s="246"/>
      <c r="H146" s="258"/>
    </row>
    <row r="147" spans="1:8" ht="18" customHeight="1" x14ac:dyDescent="0.25">
      <c r="A147" s="217" t="s">
        <v>20</v>
      </c>
      <c r="B147" s="276"/>
      <c r="C147" s="237"/>
      <c r="D147" s="246"/>
      <c r="E147" s="246"/>
      <c r="F147" s="246"/>
      <c r="G147" s="246"/>
      <c r="H147" s="258"/>
    </row>
    <row r="148" spans="1:8" ht="18" customHeight="1" x14ac:dyDescent="0.25">
      <c r="A148" s="223" t="s">
        <v>223</v>
      </c>
      <c r="B148" s="224"/>
      <c r="C148" s="248">
        <v>2000</v>
      </c>
      <c r="D148" s="231"/>
      <c r="E148" s="231"/>
      <c r="F148" s="231"/>
      <c r="G148" s="250">
        <f>E148-F148</f>
        <v>0</v>
      </c>
      <c r="H148" s="232"/>
    </row>
    <row r="149" spans="1:8" ht="18" customHeight="1" x14ac:dyDescent="0.25">
      <c r="A149" s="223" t="s">
        <v>224</v>
      </c>
      <c r="B149" s="224"/>
      <c r="C149" s="248">
        <v>1000</v>
      </c>
      <c r="D149" s="231"/>
      <c r="E149" s="231"/>
      <c r="F149" s="231"/>
      <c r="G149" s="250">
        <f>E149-F149</f>
        <v>0</v>
      </c>
      <c r="H149" s="232"/>
    </row>
    <row r="150" spans="1:8" ht="18" customHeight="1" x14ac:dyDescent="0.25">
      <c r="A150" s="223" t="s">
        <v>21</v>
      </c>
      <c r="B150" s="224"/>
      <c r="C150" s="248">
        <v>1000</v>
      </c>
      <c r="D150" s="231"/>
      <c r="E150" s="231"/>
      <c r="F150" s="231"/>
      <c r="G150" s="250">
        <f>E150-F150</f>
        <v>0</v>
      </c>
      <c r="H150" s="232"/>
    </row>
    <row r="151" spans="1:8" ht="18" customHeight="1" x14ac:dyDescent="0.25">
      <c r="A151" s="223" t="s">
        <v>327</v>
      </c>
      <c r="B151" s="260"/>
      <c r="C151" s="248">
        <v>0</v>
      </c>
      <c r="D151" s="249"/>
      <c r="E151" s="249"/>
      <c r="F151" s="249"/>
      <c r="G151" s="250">
        <f>E151-F151</f>
        <v>0</v>
      </c>
      <c r="H151" s="259"/>
    </row>
    <row r="152" spans="1:8" ht="18" customHeight="1" x14ac:dyDescent="0.25">
      <c r="A152" s="223"/>
      <c r="B152" s="253" t="s">
        <v>204</v>
      </c>
      <c r="C152" s="230">
        <f>SUM(C148:C150)</f>
        <v>4000</v>
      </c>
      <c r="D152" s="250"/>
      <c r="E152" s="235">
        <f>SUM(E148:E151)</f>
        <v>0</v>
      </c>
      <c r="F152" s="250"/>
      <c r="G152" s="235">
        <f>SUM(G148:G151)</f>
        <v>0</v>
      </c>
      <c r="H152" s="256"/>
    </row>
    <row r="153" spans="1:8" ht="18" customHeight="1" x14ac:dyDescent="0.25">
      <c r="A153" s="223"/>
      <c r="B153" s="253"/>
      <c r="C153" s="237"/>
      <c r="D153" s="246"/>
      <c r="E153" s="239"/>
      <c r="F153" s="246"/>
      <c r="G153" s="239"/>
      <c r="H153" s="258"/>
    </row>
    <row r="154" spans="1:8" ht="18" customHeight="1" x14ac:dyDescent="0.25">
      <c r="A154" s="217" t="s">
        <v>327</v>
      </c>
      <c r="B154" s="282"/>
      <c r="C154" s="237"/>
      <c r="D154" s="246"/>
      <c r="E154" s="246"/>
      <c r="F154" s="246"/>
      <c r="G154" s="246"/>
      <c r="H154" s="258"/>
    </row>
    <row r="155" spans="1:8" ht="18" customHeight="1" x14ac:dyDescent="0.25">
      <c r="A155" s="223" t="s">
        <v>327</v>
      </c>
      <c r="B155" s="283"/>
      <c r="C155" s="230">
        <v>0</v>
      </c>
      <c r="D155" s="231"/>
      <c r="E155" s="231"/>
      <c r="F155" s="231"/>
      <c r="G155" s="250">
        <f t="shared" ref="G155:G160" si="7">E155-F155</f>
        <v>0</v>
      </c>
      <c r="H155" s="232"/>
    </row>
    <row r="156" spans="1:8" ht="18" customHeight="1" x14ac:dyDescent="0.25">
      <c r="A156" s="223" t="s">
        <v>327</v>
      </c>
      <c r="B156" s="284"/>
      <c r="C156" s="230">
        <v>0</v>
      </c>
      <c r="D156" s="231"/>
      <c r="E156" s="231"/>
      <c r="F156" s="231"/>
      <c r="G156" s="250">
        <f t="shared" si="7"/>
        <v>0</v>
      </c>
      <c r="H156" s="232"/>
    </row>
    <row r="157" spans="1:8" ht="18" customHeight="1" x14ac:dyDescent="0.25">
      <c r="A157" s="223" t="s">
        <v>327</v>
      </c>
      <c r="B157" s="285"/>
      <c r="C157" s="230">
        <v>0</v>
      </c>
      <c r="D157" s="231"/>
      <c r="E157" s="231"/>
      <c r="F157" s="231"/>
      <c r="G157" s="250">
        <f t="shared" si="7"/>
        <v>0</v>
      </c>
      <c r="H157" s="232"/>
    </row>
    <row r="158" spans="1:8" ht="18" customHeight="1" x14ac:dyDescent="0.25">
      <c r="A158" s="223" t="s">
        <v>327</v>
      </c>
      <c r="B158" s="283"/>
      <c r="C158" s="230">
        <v>0</v>
      </c>
      <c r="D158" s="231"/>
      <c r="E158" s="231"/>
      <c r="F158" s="231"/>
      <c r="G158" s="250">
        <f t="shared" si="7"/>
        <v>0</v>
      </c>
      <c r="H158" s="232"/>
    </row>
    <row r="159" spans="1:8" ht="18" customHeight="1" x14ac:dyDescent="0.25">
      <c r="A159" s="223" t="s">
        <v>327</v>
      </c>
      <c r="B159" s="284"/>
      <c r="C159" s="230">
        <v>0</v>
      </c>
      <c r="D159" s="231"/>
      <c r="E159" s="231"/>
      <c r="F159" s="231"/>
      <c r="G159" s="250">
        <f t="shared" si="7"/>
        <v>0</v>
      </c>
      <c r="H159" s="232"/>
    </row>
    <row r="160" spans="1:8" ht="18" customHeight="1" x14ac:dyDescent="0.25">
      <c r="A160" s="223" t="s">
        <v>327</v>
      </c>
      <c r="B160" s="285"/>
      <c r="C160" s="230">
        <v>0</v>
      </c>
      <c r="D160" s="231"/>
      <c r="E160" s="231"/>
      <c r="F160" s="231"/>
      <c r="G160" s="250">
        <f t="shared" si="7"/>
        <v>0</v>
      </c>
      <c r="H160" s="232"/>
    </row>
    <row r="161" spans="1:8" ht="18" customHeight="1" x14ac:dyDescent="0.25">
      <c r="A161" s="223"/>
      <c r="B161" s="253" t="s">
        <v>204</v>
      </c>
      <c r="C161" s="230">
        <f>SUM(C155:C160)</f>
        <v>0</v>
      </c>
      <c r="D161" s="250"/>
      <c r="E161" s="235">
        <f>SUM(E155:E160)</f>
        <v>0</v>
      </c>
      <c r="F161" s="250"/>
      <c r="G161" s="235">
        <f>SUM(G155:G160)</f>
        <v>0</v>
      </c>
      <c r="H161" s="256"/>
    </row>
    <row r="162" spans="1:8" ht="18" customHeight="1" x14ac:dyDescent="0.25">
      <c r="A162" s="223"/>
      <c r="B162" s="253"/>
      <c r="C162" s="237"/>
      <c r="D162" s="246"/>
      <c r="E162" s="246"/>
      <c r="F162" s="246"/>
      <c r="G162" s="246"/>
      <c r="H162" s="258"/>
    </row>
    <row r="163" spans="1:8" ht="18.75" x14ac:dyDescent="0.3">
      <c r="A163" s="286" t="s">
        <v>204</v>
      </c>
      <c r="B163" s="287"/>
      <c r="C163" s="230">
        <f>C161+C152+C145+C133+C125+C119+C111+C106+C101+C95+C85+C75+C65+C54+C39+C34+C29+C22+C17+C11</f>
        <v>48600</v>
      </c>
      <c r="D163" s="250"/>
      <c r="E163" s="235">
        <f>E161+E152+E145+E133+E125+E119+E111+E106+E101+E95+E85+E75+E65+E54+E39+E34+E29+E22+E17+E11</f>
        <v>1</v>
      </c>
      <c r="F163" s="250"/>
      <c r="G163" s="235">
        <f>G161+G152+G145+G133+G125+G119+G111+G106+G101+G95+G85+G75+G65+G54+G39+G34+G29+G22+G17+G11</f>
        <v>0</v>
      </c>
      <c r="H163" s="256"/>
    </row>
    <row r="164" spans="1:8" x14ac:dyDescent="0.25">
      <c r="D164" s="27"/>
      <c r="E164" s="27"/>
      <c r="F164" s="27"/>
      <c r="G164" s="27"/>
    </row>
    <row r="165" spans="1:8" x14ac:dyDescent="0.25">
      <c r="D165" s="27"/>
      <c r="E165" s="27"/>
      <c r="F165" s="27"/>
      <c r="G165" s="27"/>
    </row>
    <row r="166" spans="1:8" x14ac:dyDescent="0.25">
      <c r="D166" s="27"/>
      <c r="E166" s="27"/>
      <c r="F166" s="27"/>
      <c r="G166" s="27"/>
    </row>
    <row r="167" spans="1:8" x14ac:dyDescent="0.25">
      <c r="D167" s="27"/>
      <c r="E167" s="27"/>
      <c r="F167" s="27"/>
      <c r="G167" s="27"/>
    </row>
    <row r="168" spans="1:8" x14ac:dyDescent="0.25">
      <c r="D168" s="27"/>
      <c r="E168" s="27"/>
      <c r="F168" s="27"/>
      <c r="G168" s="27"/>
    </row>
    <row r="169" spans="1:8" x14ac:dyDescent="0.25">
      <c r="D169" s="27"/>
      <c r="E169" s="27"/>
      <c r="F169" s="27"/>
      <c r="G169" s="27"/>
    </row>
    <row r="170" spans="1:8" x14ac:dyDescent="0.25">
      <c r="D170" s="27"/>
      <c r="E170" s="27"/>
      <c r="F170" s="27"/>
      <c r="G170" s="27"/>
    </row>
    <row r="171" spans="1:8" x14ac:dyDescent="0.25">
      <c r="D171" s="27"/>
      <c r="E171" s="27"/>
      <c r="F171" s="27"/>
      <c r="G171" s="27"/>
    </row>
    <row r="172" spans="1:8" x14ac:dyDescent="0.25">
      <c r="D172" s="27"/>
      <c r="E172" s="27"/>
      <c r="F172" s="27"/>
      <c r="G172" s="27"/>
    </row>
    <row r="173" spans="1:8" x14ac:dyDescent="0.25">
      <c r="D173" s="27"/>
      <c r="E173" s="27"/>
      <c r="F173" s="27"/>
      <c r="G173" s="27"/>
    </row>
    <row r="174" spans="1:8" x14ac:dyDescent="0.25">
      <c r="D174" s="27"/>
      <c r="E174" s="27"/>
      <c r="F174" s="27"/>
      <c r="G174" s="27"/>
    </row>
    <row r="175" spans="1:8" x14ac:dyDescent="0.25">
      <c r="D175" s="27"/>
      <c r="E175" s="27"/>
      <c r="F175" s="27"/>
      <c r="G175" s="27"/>
    </row>
    <row r="176" spans="1:8" x14ac:dyDescent="0.25">
      <c r="D176" s="27"/>
      <c r="E176" s="27"/>
      <c r="F176" s="27"/>
      <c r="G176" s="27"/>
    </row>
    <row r="177" spans="4:7" x14ac:dyDescent="0.25">
      <c r="D177" s="27"/>
      <c r="E177" s="27"/>
      <c r="F177" s="27"/>
      <c r="G177" s="27"/>
    </row>
    <row r="178" spans="4:7" x14ac:dyDescent="0.25">
      <c r="D178" s="27"/>
      <c r="E178" s="27"/>
      <c r="F178" s="27"/>
      <c r="G178" s="27"/>
    </row>
    <row r="179" spans="4:7" x14ac:dyDescent="0.25">
      <c r="D179" s="27"/>
      <c r="E179" s="27"/>
      <c r="F179" s="27"/>
      <c r="G179" s="27"/>
    </row>
    <row r="180" spans="4:7" x14ac:dyDescent="0.25">
      <c r="D180" s="27"/>
      <c r="E180" s="27"/>
      <c r="F180" s="27"/>
      <c r="G180" s="27"/>
    </row>
    <row r="181" spans="4:7" x14ac:dyDescent="0.25">
      <c r="D181" s="27"/>
      <c r="E181" s="27"/>
      <c r="F181" s="27"/>
      <c r="G181" s="27"/>
    </row>
    <row r="182" spans="4:7" x14ac:dyDescent="0.25">
      <c r="D182" s="27"/>
      <c r="E182" s="27"/>
      <c r="F182" s="27"/>
      <c r="G182" s="27"/>
    </row>
    <row r="183" spans="4:7" x14ac:dyDescent="0.25">
      <c r="D183" s="27"/>
      <c r="E183" s="27"/>
      <c r="F183" s="27"/>
      <c r="G183" s="27"/>
    </row>
    <row r="184" spans="4:7" x14ac:dyDescent="0.25">
      <c r="D184" s="27"/>
      <c r="E184" s="27"/>
      <c r="F184" s="27"/>
      <c r="G184" s="27"/>
    </row>
    <row r="185" spans="4:7" x14ac:dyDescent="0.25">
      <c r="D185" s="27"/>
      <c r="E185" s="27"/>
      <c r="F185" s="27"/>
      <c r="G185" s="27"/>
    </row>
    <row r="186" spans="4:7" x14ac:dyDescent="0.25">
      <c r="D186" s="27"/>
      <c r="E186" s="27"/>
      <c r="F186" s="27"/>
      <c r="G186" s="27"/>
    </row>
    <row r="187" spans="4:7" x14ac:dyDescent="0.25">
      <c r="D187" s="27"/>
      <c r="E187" s="27"/>
      <c r="F187" s="27"/>
      <c r="G187" s="27"/>
    </row>
    <row r="188" spans="4:7" x14ac:dyDescent="0.25">
      <c r="D188" s="27"/>
      <c r="E188" s="27"/>
      <c r="F188" s="27"/>
      <c r="G188" s="27"/>
    </row>
    <row r="189" spans="4:7" x14ac:dyDescent="0.25">
      <c r="D189" s="27"/>
      <c r="E189" s="27"/>
      <c r="F189" s="27"/>
      <c r="G189" s="27"/>
    </row>
    <row r="190" spans="4:7" x14ac:dyDescent="0.25">
      <c r="D190" s="27"/>
      <c r="E190" s="27"/>
      <c r="F190" s="27"/>
      <c r="G190" s="27"/>
    </row>
    <row r="191" spans="4:7" x14ac:dyDescent="0.25">
      <c r="D191" s="27"/>
      <c r="E191" s="27"/>
      <c r="F191" s="27"/>
      <c r="G191" s="27"/>
    </row>
    <row r="192" spans="4:7" x14ac:dyDescent="0.25">
      <c r="D192" s="27"/>
      <c r="E192" s="27"/>
      <c r="F192" s="27"/>
      <c r="G192" s="27"/>
    </row>
    <row r="193" spans="4:7" x14ac:dyDescent="0.25">
      <c r="D193" s="27"/>
      <c r="E193" s="27"/>
      <c r="F193" s="27"/>
      <c r="G193" s="27"/>
    </row>
    <row r="194" spans="4:7" x14ac:dyDescent="0.25">
      <c r="D194" s="27"/>
      <c r="E194" s="27"/>
      <c r="F194" s="27"/>
      <c r="G194" s="27"/>
    </row>
    <row r="195" spans="4:7" x14ac:dyDescent="0.25">
      <c r="D195" s="27"/>
      <c r="E195" s="27"/>
      <c r="F195" s="27"/>
      <c r="G195" s="27"/>
    </row>
    <row r="196" spans="4:7" x14ac:dyDescent="0.25">
      <c r="D196" s="27"/>
      <c r="E196" s="27"/>
      <c r="F196" s="27"/>
      <c r="G196" s="27"/>
    </row>
    <row r="197" spans="4:7" x14ac:dyDescent="0.25">
      <c r="D197" s="27"/>
      <c r="E197" s="27"/>
      <c r="F197" s="27"/>
      <c r="G197" s="27"/>
    </row>
    <row r="198" spans="4:7" x14ac:dyDescent="0.25">
      <c r="D198" s="27"/>
      <c r="E198" s="27"/>
      <c r="F198" s="27"/>
      <c r="G198" s="27"/>
    </row>
    <row r="199" spans="4:7" x14ac:dyDescent="0.25">
      <c r="D199" s="27"/>
      <c r="E199" s="27"/>
      <c r="F199" s="27"/>
      <c r="G199" s="27"/>
    </row>
    <row r="200" spans="4:7" x14ac:dyDescent="0.25">
      <c r="D200" s="27"/>
      <c r="E200" s="27"/>
      <c r="F200" s="27"/>
      <c r="G200" s="27"/>
    </row>
    <row r="201" spans="4:7" x14ac:dyDescent="0.25">
      <c r="D201" s="27"/>
      <c r="E201" s="27"/>
      <c r="F201" s="27"/>
      <c r="G201" s="27"/>
    </row>
    <row r="202" spans="4:7" x14ac:dyDescent="0.25">
      <c r="D202" s="27"/>
      <c r="E202" s="27"/>
      <c r="F202" s="27"/>
      <c r="G202" s="27"/>
    </row>
    <row r="203" spans="4:7" x14ac:dyDescent="0.25">
      <c r="D203" s="27"/>
      <c r="E203" s="27"/>
      <c r="F203" s="27"/>
      <c r="G203" s="27"/>
    </row>
    <row r="204" spans="4:7" x14ac:dyDescent="0.25">
      <c r="D204" s="27"/>
      <c r="E204" s="27"/>
      <c r="F204" s="27"/>
      <c r="G204" s="27"/>
    </row>
    <row r="205" spans="4:7" x14ac:dyDescent="0.25">
      <c r="D205" s="27"/>
      <c r="E205" s="27"/>
      <c r="F205" s="27"/>
      <c r="G205" s="27"/>
    </row>
    <row r="206" spans="4:7" x14ac:dyDescent="0.25">
      <c r="D206" s="27"/>
      <c r="E206" s="27"/>
      <c r="F206" s="27"/>
      <c r="G206" s="27"/>
    </row>
    <row r="207" spans="4:7" x14ac:dyDescent="0.25">
      <c r="D207" s="27"/>
      <c r="E207" s="27"/>
      <c r="F207" s="27"/>
      <c r="G207" s="27"/>
    </row>
    <row r="208" spans="4:7" x14ac:dyDescent="0.25">
      <c r="D208" s="27"/>
      <c r="E208" s="27"/>
      <c r="F208" s="27"/>
      <c r="G208" s="27"/>
    </row>
    <row r="209" spans="4:7" x14ac:dyDescent="0.25">
      <c r="D209" s="27"/>
      <c r="E209" s="27"/>
      <c r="F209" s="27"/>
      <c r="G209" s="27"/>
    </row>
    <row r="210" spans="4:7" x14ac:dyDescent="0.25">
      <c r="D210" s="27"/>
      <c r="E210" s="27"/>
      <c r="F210" s="27"/>
      <c r="G210" s="27"/>
    </row>
    <row r="211" spans="4:7" x14ac:dyDescent="0.25">
      <c r="D211" s="27"/>
      <c r="E211" s="27"/>
      <c r="F211" s="27"/>
      <c r="G211" s="27"/>
    </row>
    <row r="212" spans="4:7" x14ac:dyDescent="0.25">
      <c r="D212" s="27"/>
      <c r="E212" s="27"/>
      <c r="F212" s="27"/>
      <c r="G212" s="27"/>
    </row>
    <row r="213" spans="4:7" x14ac:dyDescent="0.25">
      <c r="D213" s="27"/>
      <c r="E213" s="27"/>
      <c r="F213" s="27"/>
      <c r="G213" s="27"/>
    </row>
    <row r="214" spans="4:7" x14ac:dyDescent="0.25">
      <c r="D214" s="27"/>
      <c r="E214" s="27"/>
      <c r="F214" s="27"/>
      <c r="G214" s="27"/>
    </row>
    <row r="215" spans="4:7" x14ac:dyDescent="0.25">
      <c r="D215" s="27"/>
      <c r="E215" s="27"/>
      <c r="F215" s="27"/>
      <c r="G215" s="27"/>
    </row>
    <row r="216" spans="4:7" x14ac:dyDescent="0.25">
      <c r="D216" s="27"/>
      <c r="E216" s="27"/>
      <c r="F216" s="27"/>
      <c r="G216" s="27"/>
    </row>
    <row r="217" spans="4:7" x14ac:dyDescent="0.25">
      <c r="D217" s="27"/>
      <c r="E217" s="27"/>
      <c r="F217" s="27"/>
      <c r="G217" s="27"/>
    </row>
    <row r="218" spans="4:7" x14ac:dyDescent="0.25">
      <c r="D218" s="27"/>
      <c r="E218" s="27"/>
      <c r="F218" s="27"/>
      <c r="G218" s="27"/>
    </row>
    <row r="219" spans="4:7" x14ac:dyDescent="0.25">
      <c r="D219" s="27"/>
      <c r="E219" s="27"/>
      <c r="F219" s="27"/>
      <c r="G219" s="27"/>
    </row>
    <row r="220" spans="4:7" x14ac:dyDescent="0.25">
      <c r="D220" s="27"/>
      <c r="E220" s="27"/>
      <c r="F220" s="27"/>
      <c r="G220" s="27"/>
    </row>
    <row r="221" spans="4:7" x14ac:dyDescent="0.25">
      <c r="D221" s="27"/>
      <c r="E221" s="27"/>
      <c r="F221" s="27"/>
      <c r="G221" s="27"/>
    </row>
    <row r="222" spans="4:7" x14ac:dyDescent="0.25">
      <c r="D222" s="27"/>
      <c r="E222" s="27"/>
      <c r="F222" s="27"/>
      <c r="G222" s="27"/>
    </row>
    <row r="223" spans="4:7" x14ac:dyDescent="0.25">
      <c r="D223" s="27"/>
      <c r="E223" s="27"/>
      <c r="F223" s="27"/>
      <c r="G223" s="27"/>
    </row>
    <row r="224" spans="4:7" x14ac:dyDescent="0.25">
      <c r="D224" s="27"/>
      <c r="E224" s="27"/>
      <c r="F224" s="27"/>
      <c r="G224" s="27"/>
    </row>
    <row r="225" spans="4:7" x14ac:dyDescent="0.25">
      <c r="D225" s="27"/>
      <c r="E225" s="27"/>
      <c r="F225" s="27"/>
      <c r="G225" s="27"/>
    </row>
    <row r="226" spans="4:7" x14ac:dyDescent="0.25">
      <c r="D226" s="27"/>
      <c r="E226" s="27"/>
      <c r="F226" s="27"/>
      <c r="G226" s="27"/>
    </row>
    <row r="227" spans="4:7" x14ac:dyDescent="0.25">
      <c r="D227" s="27"/>
      <c r="E227" s="27"/>
      <c r="F227" s="27"/>
      <c r="G227" s="27"/>
    </row>
    <row r="228" spans="4:7" x14ac:dyDescent="0.25">
      <c r="D228" s="27"/>
      <c r="E228" s="27"/>
      <c r="F228" s="27"/>
      <c r="G228" s="27"/>
    </row>
    <row r="229" spans="4:7" x14ac:dyDescent="0.25">
      <c r="D229" s="27"/>
      <c r="E229" s="27"/>
      <c r="F229" s="27"/>
      <c r="G229" s="27"/>
    </row>
    <row r="230" spans="4:7" x14ac:dyDescent="0.25">
      <c r="D230" s="27"/>
      <c r="E230" s="27"/>
      <c r="F230" s="27"/>
      <c r="G230" s="27"/>
    </row>
    <row r="231" spans="4:7" x14ac:dyDescent="0.25">
      <c r="D231" s="27"/>
      <c r="E231" s="27"/>
      <c r="F231" s="27"/>
      <c r="G231" s="27"/>
    </row>
    <row r="232" spans="4:7" x14ac:dyDescent="0.25">
      <c r="D232" s="27"/>
      <c r="E232" s="27"/>
      <c r="F232" s="27"/>
      <c r="G232" s="27"/>
    </row>
    <row r="233" spans="4:7" x14ac:dyDescent="0.25">
      <c r="D233" s="27"/>
      <c r="E233" s="27"/>
      <c r="F233" s="27"/>
      <c r="G233" s="27"/>
    </row>
    <row r="234" spans="4:7" x14ac:dyDescent="0.25">
      <c r="D234" s="27"/>
      <c r="E234" s="27"/>
      <c r="F234" s="27"/>
      <c r="G234" s="27"/>
    </row>
    <row r="235" spans="4:7" x14ac:dyDescent="0.25">
      <c r="D235" s="27"/>
      <c r="E235" s="27"/>
      <c r="F235" s="27"/>
      <c r="G235" s="27"/>
    </row>
    <row r="236" spans="4:7" x14ac:dyDescent="0.25">
      <c r="D236" s="27"/>
      <c r="E236" s="27"/>
      <c r="F236" s="27"/>
      <c r="G236" s="27"/>
    </row>
    <row r="237" spans="4:7" x14ac:dyDescent="0.25">
      <c r="D237" s="27"/>
      <c r="E237" s="27"/>
      <c r="F237" s="27"/>
      <c r="G237" s="27"/>
    </row>
    <row r="238" spans="4:7" x14ac:dyDescent="0.25">
      <c r="D238" s="27"/>
      <c r="E238" s="27"/>
      <c r="F238" s="27"/>
      <c r="G238" s="27"/>
    </row>
    <row r="239" spans="4:7" x14ac:dyDescent="0.25">
      <c r="D239" s="27"/>
      <c r="E239" s="27"/>
      <c r="F239" s="27"/>
      <c r="G239" s="27"/>
    </row>
    <row r="240" spans="4:7" x14ac:dyDescent="0.25">
      <c r="D240" s="27"/>
      <c r="E240" s="27"/>
      <c r="F240" s="27"/>
      <c r="G240" s="27"/>
    </row>
    <row r="241" spans="4:7" x14ac:dyDescent="0.25">
      <c r="D241" s="27"/>
      <c r="E241" s="27"/>
      <c r="F241" s="27"/>
      <c r="G241" s="27"/>
    </row>
  </sheetData>
  <mergeCells count="1">
    <mergeCell ref="A1:H2"/>
  </mergeCells>
  <pageMargins left="0.74803149606299213" right="0.74803149606299213" top="0.98425196850393704" bottom="0.98425196850393704" header="0.51181102362204722" footer="0.51181102362204722"/>
  <pageSetup paperSize="9" scale="69" fitToHeight="3" orientation="portrait"/>
  <headerFooter alignWithMargins="0">
    <oddFooter xml:space="preserve">&amp;L&amp;D, &amp;T&amp;R&amp;8Copyright 2006 Phillip and Vanessa Jordan  </oddFooter>
  </headerFooter>
  <rowBreaks count="1" manualBreakCount="1">
    <brk id="87" max="16383" man="1"/>
  </rowBreaks>
  <ignoredErrors>
    <ignoredError sqref="E34 E39 G37:G38 C39 E54 G42:G53 E65 G57:G59 G60:G64 G68:G74 E75 G78:G84 E85 E95 G89:G94 E106" unlockedFormula="1"/>
    <ignoredError sqref="C119:C124 C133:C145" formulaRange="1"/>
    <ignoredError sqref="C125" formulaRange="1" unlocked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J140"/>
  <sheetViews>
    <sheetView zoomScale="220" zoomScaleNormal="220" workbookViewId="0">
      <selection activeCell="A5" sqref="A5"/>
    </sheetView>
  </sheetViews>
  <sheetFormatPr defaultRowHeight="13.5" x14ac:dyDescent="0.25"/>
  <cols>
    <col min="1" max="1" width="9" style="26" customWidth="1"/>
    <col min="2" max="2" width="68" style="116" customWidth="1"/>
    <col min="3" max="3" width="42.140625" style="26" customWidth="1"/>
    <col min="4" max="4" width="14.7109375" style="121" bestFit="1" customWidth="1"/>
    <col min="5" max="6" width="9.140625" style="26" hidden="1" customWidth="1"/>
    <col min="7" max="16384" width="9.140625" style="26"/>
  </cols>
  <sheetData>
    <row r="1" spans="1:10" ht="42.75" customHeight="1" x14ac:dyDescent="0.25">
      <c r="A1" s="101" t="s">
        <v>186</v>
      </c>
      <c r="B1" s="101"/>
      <c r="C1" s="101"/>
      <c r="D1" s="101"/>
      <c r="E1" s="102"/>
      <c r="F1" s="102"/>
    </row>
    <row r="2" spans="1:10" ht="72.75" customHeight="1" x14ac:dyDescent="0.5">
      <c r="A2" s="101"/>
      <c r="B2" s="101"/>
      <c r="C2" s="101"/>
      <c r="D2" s="101"/>
      <c r="E2" s="102"/>
      <c r="F2" s="102"/>
      <c r="G2" s="103"/>
      <c r="H2" s="103"/>
      <c r="I2" s="103"/>
      <c r="J2" s="103"/>
    </row>
    <row r="3" spans="1:10" ht="44.25" customHeight="1" x14ac:dyDescent="0.5">
      <c r="A3" s="101"/>
      <c r="B3" s="101"/>
      <c r="C3" s="101"/>
      <c r="D3" s="101"/>
      <c r="E3" s="102"/>
      <c r="F3" s="102"/>
      <c r="G3" s="103"/>
      <c r="H3" s="103"/>
      <c r="I3" s="103"/>
      <c r="J3" s="103"/>
    </row>
    <row r="4" spans="1:10" ht="44.25" customHeight="1" x14ac:dyDescent="0.5">
      <c r="A4" s="104" t="s">
        <v>418</v>
      </c>
      <c r="B4" s="104"/>
      <c r="C4" s="104"/>
      <c r="D4" s="104"/>
      <c r="E4" s="102"/>
      <c r="F4" s="102"/>
      <c r="G4" s="103"/>
      <c r="H4" s="103"/>
      <c r="I4" s="103"/>
      <c r="J4" s="103"/>
    </row>
    <row r="5" spans="1:10" s="107" customFormat="1" ht="15.75" x14ac:dyDescent="0.25">
      <c r="A5" s="140" t="s">
        <v>301</v>
      </c>
      <c r="B5" s="140" t="s">
        <v>309</v>
      </c>
      <c r="C5" s="105" t="s">
        <v>68</v>
      </c>
      <c r="D5" s="106" t="s">
        <v>116</v>
      </c>
    </row>
    <row r="6" spans="1:10" s="107" customFormat="1" ht="15.75" x14ac:dyDescent="0.25">
      <c r="A6" s="108"/>
      <c r="B6" s="108"/>
      <c r="C6" s="109"/>
      <c r="D6" s="110"/>
    </row>
    <row r="7" spans="1:10" s="107" customFormat="1" ht="15.75" x14ac:dyDescent="0.25">
      <c r="A7" s="111"/>
      <c r="B7" s="140" t="s">
        <v>22</v>
      </c>
      <c r="C7" s="105"/>
      <c r="D7" s="106"/>
    </row>
    <row r="8" spans="1:10" x14ac:dyDescent="0.25">
      <c r="B8" s="112" t="s">
        <v>185</v>
      </c>
      <c r="C8" s="113"/>
      <c r="D8" s="114"/>
      <c r="E8" s="26" t="b">
        <v>0</v>
      </c>
      <c r="F8" s="26" t="b">
        <f ca="1">IF(ISNUMBER(D8),AND(D8&lt;TODAY(),NOT(E8)),FALSE)</f>
        <v>0</v>
      </c>
    </row>
    <row r="9" spans="1:10" x14ac:dyDescent="0.25">
      <c r="A9" s="115"/>
      <c r="B9" s="112" t="s">
        <v>23</v>
      </c>
      <c r="C9" s="116"/>
      <c r="D9" s="114"/>
      <c r="E9" s="26" t="b">
        <v>0</v>
      </c>
      <c r="F9" s="26" t="b">
        <f ca="1">IF(ISNUMBER(D9),AND(D9&lt;TODAY(),NOT(E9)),FALSE)</f>
        <v>0</v>
      </c>
    </row>
    <row r="10" spans="1:10" x14ac:dyDescent="0.25">
      <c r="A10" s="115"/>
      <c r="B10" s="112" t="s">
        <v>24</v>
      </c>
      <c r="C10" s="116"/>
      <c r="D10" s="114"/>
      <c r="E10" s="26" t="b">
        <v>0</v>
      </c>
      <c r="F10" s="26" t="b">
        <f ca="1">IF(ISNUMBER(D10),AND(D10&lt;TODAY(),NOT(E10)),FALSE)</f>
        <v>0</v>
      </c>
    </row>
    <row r="12" spans="1:10" s="107" customFormat="1" ht="15.75" x14ac:dyDescent="0.25">
      <c r="B12" s="140" t="s">
        <v>226</v>
      </c>
      <c r="C12" s="117"/>
      <c r="D12" s="118"/>
    </row>
    <row r="13" spans="1:10" ht="12.75" customHeight="1" x14ac:dyDescent="0.25">
      <c r="B13" s="119" t="s">
        <v>66</v>
      </c>
      <c r="C13" s="120"/>
      <c r="D13" s="114"/>
      <c r="E13" s="26" t="b">
        <v>0</v>
      </c>
      <c r="F13" s="26" t="b">
        <f ca="1">IF(ISNUMBER(D13),AND(D13&lt;TODAY(),NOT(E13)),FALSE)</f>
        <v>0</v>
      </c>
    </row>
    <row r="14" spans="1:10" ht="12.75" customHeight="1" x14ac:dyDescent="0.25">
      <c r="B14" s="119" t="s">
        <v>94</v>
      </c>
      <c r="C14" s="120"/>
      <c r="D14" s="114"/>
      <c r="E14" s="26" t="b">
        <v>0</v>
      </c>
      <c r="F14" s="26" t="b">
        <f t="shared" ref="F14:F21" ca="1" si="0">IF(ISNUMBER(D14),AND(D14&lt;TODAY(),NOT(E14)),FALSE)</f>
        <v>0</v>
      </c>
    </row>
    <row r="15" spans="1:10" x14ac:dyDescent="0.25">
      <c r="B15" s="119" t="s">
        <v>64</v>
      </c>
      <c r="C15" s="120"/>
      <c r="D15" s="114"/>
      <c r="E15" s="26" t="b">
        <v>0</v>
      </c>
      <c r="F15" s="26" t="b">
        <f t="shared" ca="1" si="0"/>
        <v>0</v>
      </c>
    </row>
    <row r="16" spans="1:10" x14ac:dyDescent="0.25">
      <c r="B16" s="119" t="s">
        <v>65</v>
      </c>
      <c r="C16" s="120"/>
      <c r="D16" s="114"/>
      <c r="E16" s="26" t="b">
        <v>0</v>
      </c>
      <c r="F16" s="26" t="b">
        <f t="shared" ca="1" si="0"/>
        <v>0</v>
      </c>
    </row>
    <row r="17" spans="2:6" x14ac:dyDescent="0.25">
      <c r="B17" s="119" t="s">
        <v>69</v>
      </c>
      <c r="C17" s="120"/>
      <c r="D17" s="114"/>
      <c r="E17" s="26" t="b">
        <v>0</v>
      </c>
      <c r="F17" s="26" t="b">
        <f t="shared" ca="1" si="0"/>
        <v>0</v>
      </c>
    </row>
    <row r="18" spans="2:6" x14ac:dyDescent="0.25">
      <c r="B18" s="119" t="s">
        <v>70</v>
      </c>
      <c r="C18" s="120"/>
      <c r="D18" s="114"/>
      <c r="E18" s="26" t="b">
        <v>0</v>
      </c>
      <c r="F18" s="26" t="b">
        <f t="shared" ca="1" si="0"/>
        <v>0</v>
      </c>
    </row>
    <row r="19" spans="2:6" x14ac:dyDescent="0.25">
      <c r="B19" s="119" t="s">
        <v>67</v>
      </c>
      <c r="C19" s="120"/>
      <c r="D19" s="114"/>
      <c r="E19" s="26" t="b">
        <v>0</v>
      </c>
      <c r="F19" s="26" t="b">
        <f t="shared" ca="1" si="0"/>
        <v>0</v>
      </c>
    </row>
    <row r="20" spans="2:6" x14ac:dyDescent="0.25">
      <c r="B20" s="119" t="s">
        <v>71</v>
      </c>
      <c r="C20" s="120"/>
      <c r="D20" s="114"/>
      <c r="E20" s="26" t="b">
        <v>0</v>
      </c>
      <c r="F20" s="26" t="b">
        <f t="shared" ca="1" si="0"/>
        <v>0</v>
      </c>
    </row>
    <row r="21" spans="2:6" ht="12.75" customHeight="1" x14ac:dyDescent="0.25">
      <c r="B21" s="119" t="s">
        <v>26</v>
      </c>
      <c r="C21" s="120"/>
      <c r="D21" s="114"/>
      <c r="E21" s="26" t="b">
        <v>0</v>
      </c>
      <c r="F21" s="26" t="b">
        <f t="shared" ca="1" si="0"/>
        <v>0</v>
      </c>
    </row>
    <row r="22" spans="2:6" ht="12.75" customHeight="1" x14ac:dyDescent="0.25"/>
    <row r="23" spans="2:6" s="107" customFormat="1" ht="12.75" customHeight="1" x14ac:dyDescent="0.25">
      <c r="B23" s="140" t="s">
        <v>227</v>
      </c>
      <c r="C23" s="117"/>
      <c r="D23" s="118"/>
    </row>
    <row r="24" spans="2:6" ht="12.75" customHeight="1" x14ac:dyDescent="0.25">
      <c r="B24" s="119" t="s">
        <v>95</v>
      </c>
      <c r="C24" s="120"/>
      <c r="D24" s="114"/>
      <c r="E24" s="26" t="b">
        <v>0</v>
      </c>
      <c r="F24" s="26" t="b">
        <f t="shared" ref="F24:F39" ca="1" si="1">IF(ISNUMBER(D24),AND(D24&lt;TODAY(),NOT(E24)),FALSE)</f>
        <v>0</v>
      </c>
    </row>
    <row r="25" spans="2:6" ht="12.75" customHeight="1" x14ac:dyDescent="0.25">
      <c r="B25" s="119" t="s">
        <v>93</v>
      </c>
      <c r="C25" s="120"/>
      <c r="D25" s="114"/>
      <c r="E25" s="26" t="b">
        <v>0</v>
      </c>
      <c r="F25" s="26" t="b">
        <f t="shared" ca="1" si="1"/>
        <v>0</v>
      </c>
    </row>
    <row r="26" spans="2:6" ht="12.75" customHeight="1" x14ac:dyDescent="0.25">
      <c r="B26" s="119" t="s">
        <v>25</v>
      </c>
      <c r="C26" s="120"/>
      <c r="D26" s="114"/>
      <c r="E26" s="26" t="b">
        <v>0</v>
      </c>
      <c r="F26" s="26" t="b">
        <f t="shared" ca="1" si="1"/>
        <v>0</v>
      </c>
    </row>
    <row r="27" spans="2:6" x14ac:dyDescent="0.25">
      <c r="B27" s="119" t="s">
        <v>27</v>
      </c>
      <c r="C27" s="120"/>
      <c r="D27" s="114"/>
      <c r="E27" s="26" t="b">
        <v>0</v>
      </c>
      <c r="F27" s="26" t="b">
        <f t="shared" ca="1" si="1"/>
        <v>0</v>
      </c>
    </row>
    <row r="28" spans="2:6" x14ac:dyDescent="0.25">
      <c r="B28" s="119" t="s">
        <v>28</v>
      </c>
      <c r="C28" s="120"/>
      <c r="D28" s="114"/>
      <c r="E28" s="26" t="b">
        <v>0</v>
      </c>
      <c r="F28" s="26" t="b">
        <f t="shared" ca="1" si="1"/>
        <v>0</v>
      </c>
    </row>
    <row r="29" spans="2:6" ht="12.75" customHeight="1" x14ac:dyDescent="0.25">
      <c r="B29" s="119" t="s">
        <v>72</v>
      </c>
      <c r="C29" s="120"/>
      <c r="D29" s="114"/>
      <c r="E29" s="26" t="b">
        <v>0</v>
      </c>
      <c r="F29" s="26" t="b">
        <f t="shared" ca="1" si="1"/>
        <v>0</v>
      </c>
    </row>
    <row r="30" spans="2:6" x14ac:dyDescent="0.25">
      <c r="B30" s="119" t="s">
        <v>74</v>
      </c>
      <c r="C30" s="120"/>
      <c r="D30" s="114"/>
      <c r="E30" s="26" t="b">
        <v>0</v>
      </c>
      <c r="F30" s="26" t="b">
        <f t="shared" ca="1" si="1"/>
        <v>0</v>
      </c>
    </row>
    <row r="31" spans="2:6" x14ac:dyDescent="0.25">
      <c r="B31" s="119" t="s">
        <v>73</v>
      </c>
      <c r="C31" s="120"/>
      <c r="D31" s="114"/>
      <c r="E31" s="26" t="b">
        <v>0</v>
      </c>
      <c r="F31" s="26" t="b">
        <f t="shared" ca="1" si="1"/>
        <v>0</v>
      </c>
    </row>
    <row r="32" spans="2:6" x14ac:dyDescent="0.25">
      <c r="B32" s="119" t="s">
        <v>75</v>
      </c>
      <c r="C32" s="120"/>
      <c r="D32" s="114"/>
      <c r="E32" s="26" t="b">
        <v>0</v>
      </c>
      <c r="F32" s="26" t="b">
        <f t="shared" ca="1" si="1"/>
        <v>0</v>
      </c>
    </row>
    <row r="33" spans="2:6" x14ac:dyDescent="0.25">
      <c r="B33" s="119" t="s">
        <v>91</v>
      </c>
      <c r="C33" s="120"/>
      <c r="D33" s="114"/>
      <c r="E33" s="26" t="b">
        <v>0</v>
      </c>
      <c r="F33" s="26" t="b">
        <f t="shared" ca="1" si="1"/>
        <v>0</v>
      </c>
    </row>
    <row r="34" spans="2:6" x14ac:dyDescent="0.25">
      <c r="B34" s="119" t="s">
        <v>140</v>
      </c>
      <c r="C34" s="120"/>
      <c r="D34" s="114"/>
      <c r="E34" s="26" t="b">
        <v>0</v>
      </c>
      <c r="F34" s="26" t="b">
        <f t="shared" ca="1" si="1"/>
        <v>0</v>
      </c>
    </row>
    <row r="35" spans="2:6" x14ac:dyDescent="0.25">
      <c r="B35" s="119" t="s">
        <v>121</v>
      </c>
      <c r="C35" s="120"/>
      <c r="D35" s="114"/>
      <c r="E35" s="26" t="b">
        <v>0</v>
      </c>
      <c r="F35" s="26" t="b">
        <f t="shared" ca="1" si="1"/>
        <v>0</v>
      </c>
    </row>
    <row r="36" spans="2:6" x14ac:dyDescent="0.25">
      <c r="B36" s="119" t="s">
        <v>90</v>
      </c>
      <c r="C36" s="120"/>
      <c r="D36" s="114"/>
      <c r="E36" s="26" t="b">
        <v>0</v>
      </c>
      <c r="F36" s="26" t="b">
        <f t="shared" ca="1" si="1"/>
        <v>0</v>
      </c>
    </row>
    <row r="37" spans="2:6" x14ac:dyDescent="0.25">
      <c r="B37" s="119" t="s">
        <v>96</v>
      </c>
      <c r="C37" s="120"/>
      <c r="D37" s="114"/>
      <c r="E37" s="26" t="b">
        <v>0</v>
      </c>
      <c r="F37" s="26" t="b">
        <f t="shared" ca="1" si="1"/>
        <v>0</v>
      </c>
    </row>
    <row r="38" spans="2:6" x14ac:dyDescent="0.25">
      <c r="B38" s="119" t="s">
        <v>97</v>
      </c>
      <c r="C38" s="120"/>
      <c r="D38" s="114"/>
      <c r="E38" s="26" t="b">
        <v>0</v>
      </c>
      <c r="F38" s="26" t="b">
        <f t="shared" ca="1" si="1"/>
        <v>0</v>
      </c>
    </row>
    <row r="39" spans="2:6" x14ac:dyDescent="0.25">
      <c r="B39" s="119" t="s">
        <v>98</v>
      </c>
      <c r="C39" s="120"/>
      <c r="D39" s="114"/>
      <c r="E39" s="26" t="b">
        <v>0</v>
      </c>
      <c r="F39" s="26" t="b">
        <f t="shared" ca="1" si="1"/>
        <v>0</v>
      </c>
    </row>
    <row r="41" spans="2:6" ht="15.75" x14ac:dyDescent="0.25">
      <c r="B41" s="139" t="str">
        <f>IF(ISNUMBER(ourWeddingDate),"3 Months Before (By :"&amp;TEXT(DATE(YEAR(ourWeddingDate),MONTH(ourWeddingDate)-3,DAY(ourWeddingDate)),"dd/mm/yyyy")&amp;")","3 Months Before")</f>
        <v>3 Months Before</v>
      </c>
      <c r="C41" s="122"/>
      <c r="D41" s="123"/>
    </row>
    <row r="42" spans="2:6" x14ac:dyDescent="0.25">
      <c r="B42" s="124" t="s">
        <v>33</v>
      </c>
      <c r="D42" s="114"/>
      <c r="E42" s="26" t="b">
        <v>0</v>
      </c>
      <c r="F42" s="26" t="b">
        <f t="shared" ref="F42:F52" ca="1" si="2">IF(ISNUMBER(D42),AND(D42&lt;TODAY(),NOT(E42)),FALSE)</f>
        <v>0</v>
      </c>
    </row>
    <row r="43" spans="2:6" x14ac:dyDescent="0.25">
      <c r="B43" s="124" t="s">
        <v>29</v>
      </c>
      <c r="D43" s="114"/>
      <c r="E43" s="26" t="b">
        <v>0</v>
      </c>
      <c r="F43" s="26" t="b">
        <f t="shared" ca="1" si="2"/>
        <v>0</v>
      </c>
    </row>
    <row r="44" spans="2:6" x14ac:dyDescent="0.25">
      <c r="B44" s="124" t="s">
        <v>58</v>
      </c>
      <c r="D44" s="114"/>
      <c r="E44" s="26" t="b">
        <v>0</v>
      </c>
      <c r="F44" s="26" t="b">
        <f t="shared" ca="1" si="2"/>
        <v>0</v>
      </c>
    </row>
    <row r="45" spans="2:6" x14ac:dyDescent="0.25">
      <c r="B45" s="124" t="s">
        <v>76</v>
      </c>
      <c r="D45" s="114"/>
      <c r="E45" s="26" t="b">
        <v>0</v>
      </c>
      <c r="F45" s="26" t="b">
        <f t="shared" ca="1" si="2"/>
        <v>0</v>
      </c>
    </row>
    <row r="46" spans="2:6" x14ac:dyDescent="0.25">
      <c r="B46" s="124" t="s">
        <v>30</v>
      </c>
      <c r="D46" s="114"/>
      <c r="E46" s="26" t="b">
        <v>0</v>
      </c>
      <c r="F46" s="26" t="b">
        <f t="shared" ca="1" si="2"/>
        <v>0</v>
      </c>
    </row>
    <row r="47" spans="2:6" x14ac:dyDescent="0.25">
      <c r="B47" s="124" t="s">
        <v>59</v>
      </c>
      <c r="D47" s="114"/>
      <c r="E47" s="26" t="b">
        <v>0</v>
      </c>
      <c r="F47" s="26" t="b">
        <f t="shared" ca="1" si="2"/>
        <v>0</v>
      </c>
    </row>
    <row r="48" spans="2:6" x14ac:dyDescent="0.25">
      <c r="B48" s="124" t="s">
        <v>78</v>
      </c>
      <c r="D48" s="114"/>
      <c r="E48" s="26" t="b">
        <v>0</v>
      </c>
      <c r="F48" s="26" t="b">
        <f t="shared" ca="1" si="2"/>
        <v>0</v>
      </c>
    </row>
    <row r="49" spans="2:6" x14ac:dyDescent="0.25">
      <c r="B49" s="124" t="s">
        <v>88</v>
      </c>
      <c r="D49" s="114"/>
      <c r="E49" s="26" t="b">
        <v>0</v>
      </c>
      <c r="F49" s="26" t="b">
        <f t="shared" ca="1" si="2"/>
        <v>0</v>
      </c>
    </row>
    <row r="50" spans="2:6" x14ac:dyDescent="0.25">
      <c r="B50" s="124" t="s">
        <v>89</v>
      </c>
      <c r="D50" s="114"/>
      <c r="E50" s="26" t="b">
        <v>0</v>
      </c>
      <c r="F50" s="26" t="b">
        <f t="shared" ca="1" si="2"/>
        <v>0</v>
      </c>
    </row>
    <row r="51" spans="2:6" x14ac:dyDescent="0.25">
      <c r="B51" s="124" t="s">
        <v>99</v>
      </c>
      <c r="C51" s="125"/>
      <c r="D51" s="114"/>
      <c r="E51" s="26" t="b">
        <v>0</v>
      </c>
      <c r="F51" s="26" t="b">
        <f t="shared" ca="1" si="2"/>
        <v>0</v>
      </c>
    </row>
    <row r="52" spans="2:6" x14ac:dyDescent="0.25">
      <c r="B52" s="124" t="s">
        <v>100</v>
      </c>
      <c r="D52" s="114"/>
      <c r="E52" s="26" t="b">
        <v>0</v>
      </c>
      <c r="F52" s="26" t="b">
        <f t="shared" ca="1" si="2"/>
        <v>0</v>
      </c>
    </row>
    <row r="54" spans="2:6" ht="15.75" x14ac:dyDescent="0.25">
      <c r="B54" s="139" t="str">
        <f>IF(ISNUMBER(ourWeddingDate),"2 Months Before (By :"&amp;TEXT(DATE(YEAR(ourWeddingDate),MONTH(ourWeddingDate)-2,DAY(ourWeddingDate)),"dd/mm/yyyy")&amp;")","2 Months Before")</f>
        <v>2 Months Before</v>
      </c>
      <c r="C54" s="122"/>
      <c r="D54" s="123"/>
    </row>
    <row r="55" spans="2:6" x14ac:dyDescent="0.25">
      <c r="B55" s="124" t="s">
        <v>302</v>
      </c>
      <c r="D55" s="114"/>
      <c r="E55" s="26" t="b">
        <v>0</v>
      </c>
      <c r="F55" s="26" t="b">
        <f t="shared" ref="F55:F62" ca="1" si="3">IF(ISNUMBER(D55),AND(D55&lt;TODAY(),NOT(E55)),FALSE)</f>
        <v>0</v>
      </c>
    </row>
    <row r="56" spans="2:6" x14ac:dyDescent="0.25">
      <c r="B56" s="124" t="s">
        <v>31</v>
      </c>
      <c r="D56" s="114"/>
      <c r="E56" s="26" t="b">
        <v>0</v>
      </c>
      <c r="F56" s="26" t="b">
        <f t="shared" ca="1" si="3"/>
        <v>0</v>
      </c>
    </row>
    <row r="57" spans="2:6" ht="27" x14ac:dyDescent="0.25">
      <c r="B57" s="112" t="s">
        <v>57</v>
      </c>
      <c r="D57" s="114"/>
      <c r="E57" s="26" t="b">
        <v>0</v>
      </c>
      <c r="F57" s="26" t="b">
        <f t="shared" ca="1" si="3"/>
        <v>0</v>
      </c>
    </row>
    <row r="58" spans="2:6" x14ac:dyDescent="0.25">
      <c r="B58" s="124" t="s">
        <v>37</v>
      </c>
      <c r="D58" s="114"/>
      <c r="E58" s="26" t="b">
        <v>0</v>
      </c>
      <c r="F58" s="26" t="b">
        <f t="shared" ca="1" si="3"/>
        <v>0</v>
      </c>
    </row>
    <row r="59" spans="2:6" x14ac:dyDescent="0.25">
      <c r="B59" s="124" t="s">
        <v>79</v>
      </c>
      <c r="D59" s="114"/>
      <c r="E59" s="26" t="b">
        <v>0</v>
      </c>
      <c r="F59" s="26" t="b">
        <f t="shared" ca="1" si="3"/>
        <v>0</v>
      </c>
    </row>
    <row r="60" spans="2:6" x14ac:dyDescent="0.25">
      <c r="B60" s="124" t="s">
        <v>80</v>
      </c>
      <c r="D60" s="114"/>
      <c r="E60" s="26" t="b">
        <v>0</v>
      </c>
      <c r="F60" s="26" t="b">
        <f t="shared" ca="1" si="3"/>
        <v>0</v>
      </c>
    </row>
    <row r="61" spans="2:6" x14ac:dyDescent="0.25">
      <c r="B61" s="124" t="s">
        <v>85</v>
      </c>
      <c r="C61" s="126"/>
      <c r="D61" s="114"/>
      <c r="E61" s="26" t="b">
        <v>0</v>
      </c>
      <c r="F61" s="26" t="b">
        <f t="shared" ca="1" si="3"/>
        <v>0</v>
      </c>
    </row>
    <row r="62" spans="2:6" x14ac:dyDescent="0.25">
      <c r="B62" s="124" t="s">
        <v>101</v>
      </c>
      <c r="D62" s="114"/>
      <c r="E62" s="26" t="b">
        <v>0</v>
      </c>
      <c r="F62" s="26" t="b">
        <f t="shared" ca="1" si="3"/>
        <v>0</v>
      </c>
    </row>
    <row r="64" spans="2:6" ht="15.75" x14ac:dyDescent="0.25">
      <c r="B64" s="139" t="str">
        <f>IF(ISNUMBER(ourWeddingDate),"6 Weeks Before (By :"&amp;TEXT(ourWeddingDate-42,"dd/mm/yyyy")&amp;")","6 Weeks Before")</f>
        <v>6 Weeks Before</v>
      </c>
      <c r="C64" s="122"/>
      <c r="D64" s="123"/>
    </row>
    <row r="65" spans="2:6" x14ac:dyDescent="0.25">
      <c r="B65" s="124" t="s">
        <v>118</v>
      </c>
      <c r="D65" s="114"/>
      <c r="E65" s="26" t="b">
        <v>0</v>
      </c>
      <c r="F65" s="26" t="b">
        <f t="shared" ref="F65:F76" ca="1" si="4">IF(ISNUMBER(D65),AND(D65&lt;TODAY(),NOT(E65)),FALSE)</f>
        <v>0</v>
      </c>
    </row>
    <row r="66" spans="2:6" x14ac:dyDescent="0.25">
      <c r="B66" s="124" t="s">
        <v>35</v>
      </c>
      <c r="D66" s="114"/>
      <c r="E66" s="26" t="b">
        <v>0</v>
      </c>
      <c r="F66" s="26" t="b">
        <f t="shared" ca="1" si="4"/>
        <v>0</v>
      </c>
    </row>
    <row r="67" spans="2:6" x14ac:dyDescent="0.25">
      <c r="B67" s="124" t="s">
        <v>36</v>
      </c>
      <c r="D67" s="114"/>
      <c r="E67" s="26" t="b">
        <v>0</v>
      </c>
      <c r="F67" s="26" t="b">
        <f t="shared" ca="1" si="4"/>
        <v>0</v>
      </c>
    </row>
    <row r="68" spans="2:6" x14ac:dyDescent="0.25">
      <c r="B68" s="124" t="s">
        <v>60</v>
      </c>
      <c r="D68" s="114"/>
      <c r="E68" s="26" t="b">
        <v>0</v>
      </c>
      <c r="F68" s="26" t="b">
        <f t="shared" ca="1" si="4"/>
        <v>0</v>
      </c>
    </row>
    <row r="69" spans="2:6" x14ac:dyDescent="0.25">
      <c r="B69" s="124" t="s">
        <v>39</v>
      </c>
      <c r="D69" s="114"/>
      <c r="E69" s="26" t="b">
        <v>0</v>
      </c>
      <c r="F69" s="26" t="b">
        <f t="shared" ca="1" si="4"/>
        <v>0</v>
      </c>
    </row>
    <row r="70" spans="2:6" x14ac:dyDescent="0.25">
      <c r="B70" s="124" t="s">
        <v>61</v>
      </c>
      <c r="D70" s="114"/>
      <c r="E70" s="26" t="b">
        <v>0</v>
      </c>
      <c r="F70" s="26" t="b">
        <f t="shared" ca="1" si="4"/>
        <v>0</v>
      </c>
    </row>
    <row r="71" spans="2:6" x14ac:dyDescent="0.25">
      <c r="B71" s="124" t="s">
        <v>38</v>
      </c>
      <c r="D71" s="114"/>
      <c r="E71" s="26" t="b">
        <v>0</v>
      </c>
      <c r="F71" s="26" t="b">
        <f t="shared" ca="1" si="4"/>
        <v>0</v>
      </c>
    </row>
    <row r="72" spans="2:6" ht="27" x14ac:dyDescent="0.25">
      <c r="B72" s="112" t="s">
        <v>84</v>
      </c>
      <c r="C72" s="116"/>
      <c r="D72" s="114"/>
      <c r="E72" s="26" t="b">
        <v>0</v>
      </c>
      <c r="F72" s="26" t="b">
        <f t="shared" ca="1" si="4"/>
        <v>0</v>
      </c>
    </row>
    <row r="73" spans="2:6" x14ac:dyDescent="0.25">
      <c r="B73" s="124" t="s">
        <v>32</v>
      </c>
      <c r="D73" s="114"/>
      <c r="E73" s="26" t="b">
        <v>0</v>
      </c>
      <c r="F73" s="26" t="b">
        <f t="shared" ca="1" si="4"/>
        <v>0</v>
      </c>
    </row>
    <row r="74" spans="2:6" x14ac:dyDescent="0.25">
      <c r="B74" s="124" t="s">
        <v>120</v>
      </c>
      <c r="C74" s="127"/>
      <c r="D74" s="114"/>
      <c r="E74" s="26" t="b">
        <v>0</v>
      </c>
      <c r="F74" s="26" t="b">
        <f t="shared" ca="1" si="4"/>
        <v>0</v>
      </c>
    </row>
    <row r="75" spans="2:6" x14ac:dyDescent="0.25">
      <c r="B75" s="124" t="s">
        <v>122</v>
      </c>
      <c r="D75" s="114"/>
      <c r="E75" s="26" t="b">
        <v>0</v>
      </c>
      <c r="F75" s="26" t="b">
        <f t="shared" ca="1" si="4"/>
        <v>0</v>
      </c>
    </row>
    <row r="76" spans="2:6" x14ac:dyDescent="0.25">
      <c r="B76" s="124" t="s">
        <v>141</v>
      </c>
      <c r="D76" s="114"/>
      <c r="E76" s="26" t="b">
        <v>0</v>
      </c>
      <c r="F76" s="26" t="b">
        <f t="shared" ca="1" si="4"/>
        <v>0</v>
      </c>
    </row>
    <row r="78" spans="2:6" ht="15.75" x14ac:dyDescent="0.25">
      <c r="B78" s="139" t="str">
        <f>IF(ISNUMBER(ourWeddingDate),"4 Weeks Before (By :"&amp;TEXT(ourWeddingDate-28,"dd/mm/yyyy")&amp;")","4 Weeks Before")</f>
        <v>4 Weeks Before</v>
      </c>
      <c r="C78" s="122"/>
      <c r="D78" s="123"/>
    </row>
    <row r="79" spans="2:6" x14ac:dyDescent="0.25">
      <c r="B79" s="124" t="s">
        <v>34</v>
      </c>
      <c r="D79" s="114"/>
      <c r="E79" s="26" t="b">
        <v>0</v>
      </c>
      <c r="F79" s="26" t="b">
        <f t="shared" ref="F79:F86" ca="1" si="5">IF(ISNUMBER(D79),AND(D79&lt;TODAY(),NOT(E79)),FALSE)</f>
        <v>0</v>
      </c>
    </row>
    <row r="80" spans="2:6" x14ac:dyDescent="0.25">
      <c r="B80" s="124" t="s">
        <v>40</v>
      </c>
      <c r="D80" s="114"/>
      <c r="E80" s="26" t="b">
        <v>0</v>
      </c>
      <c r="F80" s="26" t="b">
        <f t="shared" ca="1" si="5"/>
        <v>0</v>
      </c>
    </row>
    <row r="81" spans="2:6" x14ac:dyDescent="0.25">
      <c r="B81" s="124" t="s">
        <v>41</v>
      </c>
      <c r="D81" s="114"/>
      <c r="E81" s="26" t="b">
        <v>0</v>
      </c>
      <c r="F81" s="26" t="b">
        <f t="shared" ca="1" si="5"/>
        <v>0</v>
      </c>
    </row>
    <row r="82" spans="2:6" x14ac:dyDescent="0.25">
      <c r="B82" s="124" t="s">
        <v>42</v>
      </c>
      <c r="D82" s="114"/>
      <c r="E82" s="26" t="b">
        <v>0</v>
      </c>
      <c r="F82" s="26" t="b">
        <f t="shared" ca="1" si="5"/>
        <v>0</v>
      </c>
    </row>
    <row r="83" spans="2:6" x14ac:dyDescent="0.25">
      <c r="B83" s="124" t="s">
        <v>43</v>
      </c>
      <c r="D83" s="114"/>
      <c r="E83" s="26" t="b">
        <v>0</v>
      </c>
      <c r="F83" s="26" t="b">
        <f t="shared" ca="1" si="5"/>
        <v>0</v>
      </c>
    </row>
    <row r="84" spans="2:6" x14ac:dyDescent="0.25">
      <c r="B84" s="124" t="s">
        <v>44</v>
      </c>
      <c r="D84" s="114"/>
      <c r="E84" s="26" t="b">
        <v>0</v>
      </c>
      <c r="F84" s="26" t="b">
        <f t="shared" ca="1" si="5"/>
        <v>0</v>
      </c>
    </row>
    <row r="85" spans="2:6" x14ac:dyDescent="0.25">
      <c r="B85" s="124" t="s">
        <v>48</v>
      </c>
      <c r="D85" s="114"/>
      <c r="E85" s="26" t="b">
        <v>0</v>
      </c>
      <c r="F85" s="26" t="b">
        <f t="shared" ca="1" si="5"/>
        <v>0</v>
      </c>
    </row>
    <row r="86" spans="2:6" x14ac:dyDescent="0.25">
      <c r="D86" s="114"/>
      <c r="E86" s="26" t="b">
        <v>0</v>
      </c>
      <c r="F86" s="26" t="b">
        <f t="shared" ca="1" si="5"/>
        <v>0</v>
      </c>
    </row>
    <row r="87" spans="2:6" ht="15.75" x14ac:dyDescent="0.25">
      <c r="B87" s="139" t="str">
        <f>IF(ISNUMBER(ourWeddingDate),"2 Weeks Before (By :"&amp;TEXT(ourWeddingDate-14,"dd/mm/yyyy")&amp;")","2 Weeks Before")</f>
        <v>2 Weeks Before</v>
      </c>
      <c r="C87" s="122"/>
      <c r="D87" s="123"/>
    </row>
    <row r="88" spans="2:6" x14ac:dyDescent="0.25">
      <c r="B88" s="124" t="s">
        <v>45</v>
      </c>
      <c r="D88" s="114"/>
      <c r="E88" s="26" t="b">
        <v>0</v>
      </c>
      <c r="F88" s="26" t="b">
        <f t="shared" ref="F88:F99" ca="1" si="6">IF(ISNUMBER(D88),AND(D88&lt;TODAY(),NOT(E88)),FALSE)</f>
        <v>0</v>
      </c>
    </row>
    <row r="89" spans="2:6" x14ac:dyDescent="0.25">
      <c r="B89" s="124" t="s">
        <v>142</v>
      </c>
      <c r="D89" s="114"/>
      <c r="E89" s="26" t="b">
        <v>0</v>
      </c>
      <c r="F89" s="26" t="b">
        <f t="shared" ca="1" si="6"/>
        <v>0</v>
      </c>
    </row>
    <row r="90" spans="2:6" x14ac:dyDescent="0.25">
      <c r="B90" s="124" t="s">
        <v>303</v>
      </c>
      <c r="D90" s="114"/>
      <c r="E90" s="26" t="b">
        <v>0</v>
      </c>
      <c r="F90" s="26" t="b">
        <f t="shared" ca="1" si="6"/>
        <v>0</v>
      </c>
    </row>
    <row r="91" spans="2:6" x14ac:dyDescent="0.25">
      <c r="B91" s="124" t="s">
        <v>304</v>
      </c>
      <c r="D91" s="114"/>
      <c r="E91" s="26" t="b">
        <v>0</v>
      </c>
      <c r="F91" s="26" t="b">
        <f t="shared" ca="1" si="6"/>
        <v>0</v>
      </c>
    </row>
    <row r="92" spans="2:6" x14ac:dyDescent="0.25">
      <c r="B92" s="124" t="s">
        <v>143</v>
      </c>
      <c r="D92" s="114"/>
      <c r="E92" s="26" t="b">
        <v>0</v>
      </c>
      <c r="F92" s="26" t="b">
        <f t="shared" ca="1" si="6"/>
        <v>0</v>
      </c>
    </row>
    <row r="93" spans="2:6" x14ac:dyDescent="0.25">
      <c r="B93" s="112" t="s">
        <v>46</v>
      </c>
      <c r="D93" s="114"/>
      <c r="E93" s="26" t="b">
        <v>0</v>
      </c>
      <c r="F93" s="26" t="b">
        <f t="shared" ca="1" si="6"/>
        <v>0</v>
      </c>
    </row>
    <row r="94" spans="2:6" x14ac:dyDescent="0.25">
      <c r="B94" s="124" t="s">
        <v>47</v>
      </c>
      <c r="D94" s="114"/>
      <c r="E94" s="26" t="b">
        <v>0</v>
      </c>
      <c r="F94" s="26" t="b">
        <f t="shared" ca="1" si="6"/>
        <v>0</v>
      </c>
    </row>
    <row r="95" spans="2:6" x14ac:dyDescent="0.25">
      <c r="B95" s="124" t="s">
        <v>49</v>
      </c>
      <c r="D95" s="114"/>
      <c r="E95" s="26" t="b">
        <v>0</v>
      </c>
      <c r="F95" s="26" t="b">
        <f t="shared" ca="1" si="6"/>
        <v>0</v>
      </c>
    </row>
    <row r="96" spans="2:6" x14ac:dyDescent="0.25">
      <c r="B96" s="124" t="s">
        <v>77</v>
      </c>
      <c r="D96" s="114"/>
      <c r="E96" s="26" t="b">
        <v>0</v>
      </c>
      <c r="F96" s="26" t="b">
        <f t="shared" ca="1" si="6"/>
        <v>0</v>
      </c>
    </row>
    <row r="97" spans="2:6" ht="27" x14ac:dyDescent="0.25">
      <c r="B97" s="112" t="s">
        <v>62</v>
      </c>
      <c r="D97" s="114"/>
      <c r="E97" s="26" t="b">
        <v>0</v>
      </c>
      <c r="F97" s="26" t="b">
        <f t="shared" ca="1" si="6"/>
        <v>0</v>
      </c>
    </row>
    <row r="98" spans="2:6" x14ac:dyDescent="0.25">
      <c r="B98" s="124" t="s">
        <v>117</v>
      </c>
      <c r="D98" s="114"/>
      <c r="E98" s="26" t="b">
        <v>0</v>
      </c>
      <c r="F98" s="26" t="b">
        <f t="shared" ca="1" si="6"/>
        <v>0</v>
      </c>
    </row>
    <row r="99" spans="2:6" x14ac:dyDescent="0.25">
      <c r="B99" s="124" t="s">
        <v>92</v>
      </c>
      <c r="D99" s="114"/>
      <c r="E99" s="26" t="b">
        <v>0</v>
      </c>
      <c r="F99" s="26" t="b">
        <f t="shared" ca="1" si="6"/>
        <v>0</v>
      </c>
    </row>
    <row r="101" spans="2:6" ht="15.75" x14ac:dyDescent="0.25">
      <c r="B101" s="139" t="str">
        <f>IF(ISNUMBER(ourWeddingDate),"1 Week Before (By :"&amp;TEXT(ourWeddingDate-7,"dd/mm/yyyy")&amp;")","1 Week Before")</f>
        <v>1 Week Before</v>
      </c>
      <c r="C101" s="122"/>
      <c r="D101" s="123"/>
    </row>
    <row r="102" spans="2:6" ht="27" x14ac:dyDescent="0.25">
      <c r="B102" s="112" t="s">
        <v>305</v>
      </c>
      <c r="D102" s="114"/>
      <c r="E102" s="26" t="b">
        <v>0</v>
      </c>
      <c r="F102" s="26" t="b">
        <f t="shared" ref="F102:F119" ca="1" si="7">IF(ISNUMBER(D102),AND(D102&lt;TODAY(),NOT(E102)),FALSE)</f>
        <v>0</v>
      </c>
    </row>
    <row r="103" spans="2:6" x14ac:dyDescent="0.25">
      <c r="B103" s="124" t="s">
        <v>50</v>
      </c>
      <c r="D103" s="114"/>
      <c r="E103" s="26" t="b">
        <v>0</v>
      </c>
      <c r="F103" s="26" t="b">
        <f t="shared" ca="1" si="7"/>
        <v>0</v>
      </c>
    </row>
    <row r="104" spans="2:6" x14ac:dyDescent="0.25">
      <c r="B104" s="124" t="s">
        <v>51</v>
      </c>
      <c r="D104" s="114"/>
      <c r="E104" s="26" t="b">
        <v>0</v>
      </c>
      <c r="F104" s="26" t="b">
        <f t="shared" ca="1" si="7"/>
        <v>0</v>
      </c>
    </row>
    <row r="105" spans="2:6" x14ac:dyDescent="0.25">
      <c r="B105" s="124" t="s">
        <v>52</v>
      </c>
      <c r="D105" s="114"/>
      <c r="E105" s="26" t="b">
        <v>0</v>
      </c>
      <c r="F105" s="26" t="b">
        <f t="shared" ca="1" si="7"/>
        <v>0</v>
      </c>
    </row>
    <row r="106" spans="2:6" ht="27" x14ac:dyDescent="0.25">
      <c r="B106" s="112" t="s">
        <v>53</v>
      </c>
      <c r="D106" s="114"/>
      <c r="E106" s="26" t="b">
        <v>0</v>
      </c>
      <c r="F106" s="26" t="b">
        <f t="shared" ca="1" si="7"/>
        <v>0</v>
      </c>
    </row>
    <row r="107" spans="2:6" x14ac:dyDescent="0.25">
      <c r="B107" s="124" t="s">
        <v>54</v>
      </c>
      <c r="D107" s="114"/>
      <c r="E107" s="26" t="b">
        <v>0</v>
      </c>
      <c r="F107" s="26" t="b">
        <f t="shared" ca="1" si="7"/>
        <v>0</v>
      </c>
    </row>
    <row r="108" spans="2:6" x14ac:dyDescent="0.25">
      <c r="B108" s="124" t="s">
        <v>55</v>
      </c>
      <c r="D108" s="114"/>
      <c r="E108" s="26" t="b">
        <v>0</v>
      </c>
      <c r="F108" s="26" t="b">
        <f t="shared" ca="1" si="7"/>
        <v>0</v>
      </c>
    </row>
    <row r="109" spans="2:6" x14ac:dyDescent="0.25">
      <c r="B109" s="124" t="s">
        <v>56</v>
      </c>
      <c r="D109" s="114"/>
      <c r="E109" s="26" t="b">
        <v>0</v>
      </c>
      <c r="F109" s="26" t="b">
        <f t="shared" ca="1" si="7"/>
        <v>0</v>
      </c>
    </row>
    <row r="110" spans="2:6" x14ac:dyDescent="0.25">
      <c r="B110" s="124" t="s">
        <v>63</v>
      </c>
      <c r="D110" s="114"/>
      <c r="E110" s="26" t="b">
        <v>0</v>
      </c>
      <c r="F110" s="26" t="b">
        <f t="shared" ca="1" si="7"/>
        <v>0</v>
      </c>
    </row>
    <row r="111" spans="2:6" x14ac:dyDescent="0.25">
      <c r="B111" s="124" t="s">
        <v>119</v>
      </c>
      <c r="D111" s="114"/>
      <c r="E111" s="26" t="b">
        <v>0</v>
      </c>
      <c r="F111" s="26" t="b">
        <f t="shared" ca="1" si="7"/>
        <v>0</v>
      </c>
    </row>
    <row r="112" spans="2:6" x14ac:dyDescent="0.25">
      <c r="F112" s="26" t="b">
        <f t="shared" ca="1" si="7"/>
        <v>0</v>
      </c>
    </row>
    <row r="113" spans="2:6" ht="15.75" x14ac:dyDescent="0.25">
      <c r="B113" s="139" t="s">
        <v>102</v>
      </c>
      <c r="C113" s="122"/>
      <c r="D113" s="123"/>
      <c r="F113" s="26" t="b">
        <f t="shared" ca="1" si="7"/>
        <v>0</v>
      </c>
    </row>
    <row r="114" spans="2:6" x14ac:dyDescent="0.25">
      <c r="B114" s="124" t="s">
        <v>375</v>
      </c>
      <c r="C114" s="49"/>
      <c r="D114" s="128"/>
    </row>
    <row r="115" spans="2:6" x14ac:dyDescent="0.25">
      <c r="B115" s="124" t="s">
        <v>103</v>
      </c>
      <c r="D115" s="114"/>
      <c r="E115" s="26" t="b">
        <v>0</v>
      </c>
      <c r="F115" s="26" t="b">
        <f t="shared" ca="1" si="7"/>
        <v>0</v>
      </c>
    </row>
    <row r="116" spans="2:6" x14ac:dyDescent="0.25">
      <c r="B116" s="124" t="s">
        <v>330</v>
      </c>
      <c r="D116" s="114"/>
      <c r="E116" s="26" t="b">
        <v>0</v>
      </c>
      <c r="F116" s="26" t="b">
        <f ca="1">IF(ISNUMBER(D116),AND(D116&lt;TODAY(),NOT(E116)),FALSE)</f>
        <v>0</v>
      </c>
    </row>
    <row r="117" spans="2:6" x14ac:dyDescent="0.25">
      <c r="B117" s="124" t="s">
        <v>104</v>
      </c>
      <c r="D117" s="114"/>
      <c r="E117" s="26" t="b">
        <v>0</v>
      </c>
      <c r="F117" s="26" t="b">
        <f t="shared" ca="1" si="7"/>
        <v>0</v>
      </c>
    </row>
    <row r="118" spans="2:6" x14ac:dyDescent="0.25">
      <c r="B118" s="124" t="s">
        <v>105</v>
      </c>
      <c r="D118" s="114"/>
      <c r="E118" s="26" t="b">
        <v>0</v>
      </c>
      <c r="F118" s="26" t="b">
        <f t="shared" ca="1" si="7"/>
        <v>0</v>
      </c>
    </row>
    <row r="119" spans="2:6" x14ac:dyDescent="0.25">
      <c r="B119" s="124" t="s">
        <v>329</v>
      </c>
      <c r="D119" s="114"/>
      <c r="E119" s="26" t="b">
        <v>0</v>
      </c>
      <c r="F119" s="26" t="b">
        <f t="shared" ca="1" si="7"/>
        <v>0</v>
      </c>
    </row>
    <row r="121" spans="2:6" ht="15.75" x14ac:dyDescent="0.25">
      <c r="B121" s="139" t="s">
        <v>371</v>
      </c>
      <c r="C121" s="122"/>
      <c r="D121" s="123"/>
      <c r="F121" s="26" t="b">
        <f ca="1">IF(ISNUMBER(D121),AND(D121&lt;TODAY(),NOT(E121)),FALSE)</f>
        <v>0</v>
      </c>
    </row>
    <row r="122" spans="2:6" x14ac:dyDescent="0.25">
      <c r="B122" s="129" t="s">
        <v>376</v>
      </c>
      <c r="C122" s="49"/>
      <c r="D122" s="128"/>
    </row>
    <row r="123" spans="2:6" x14ac:dyDescent="0.25">
      <c r="B123" s="130" t="s">
        <v>412</v>
      </c>
    </row>
    <row r="124" spans="2:6" x14ac:dyDescent="0.25">
      <c r="B124" s="130" t="s">
        <v>413</v>
      </c>
    </row>
    <row r="125" spans="2:6" x14ac:dyDescent="0.25">
      <c r="B125" s="116" t="s">
        <v>414</v>
      </c>
    </row>
    <row r="126" spans="2:6" ht="14.25" thickBot="1" x14ac:dyDescent="0.3"/>
    <row r="127" spans="2:6" ht="15.75" x14ac:dyDescent="0.25">
      <c r="B127" s="137" t="s">
        <v>123</v>
      </c>
      <c r="C127" s="138" t="s">
        <v>124</v>
      </c>
    </row>
    <row r="128" spans="2:6" x14ac:dyDescent="0.25">
      <c r="B128" s="131"/>
      <c r="C128" s="132"/>
    </row>
    <row r="129" spans="2:3" x14ac:dyDescent="0.25">
      <c r="B129" s="131"/>
      <c r="C129" s="133"/>
    </row>
    <row r="130" spans="2:3" x14ac:dyDescent="0.25">
      <c r="B130" s="131"/>
      <c r="C130" s="133"/>
    </row>
    <row r="131" spans="2:3" x14ac:dyDescent="0.25">
      <c r="B131" s="131"/>
      <c r="C131" s="133"/>
    </row>
    <row r="132" spans="2:3" x14ac:dyDescent="0.25">
      <c r="B132" s="131"/>
      <c r="C132" s="132"/>
    </row>
    <row r="133" spans="2:3" x14ac:dyDescent="0.25">
      <c r="B133" s="131"/>
      <c r="C133" s="132"/>
    </row>
    <row r="134" spans="2:3" x14ac:dyDescent="0.25">
      <c r="B134" s="131"/>
      <c r="C134" s="132"/>
    </row>
    <row r="135" spans="2:3" x14ac:dyDescent="0.25">
      <c r="B135" s="131"/>
      <c r="C135" s="132"/>
    </row>
    <row r="136" spans="2:3" x14ac:dyDescent="0.25">
      <c r="B136" s="131"/>
      <c r="C136" s="132"/>
    </row>
    <row r="137" spans="2:3" x14ac:dyDescent="0.25">
      <c r="B137" s="131"/>
      <c r="C137" s="132"/>
    </row>
    <row r="138" spans="2:3" ht="14.25" thickBot="1" x14ac:dyDescent="0.3">
      <c r="B138" s="134"/>
      <c r="C138" s="135"/>
    </row>
    <row r="140" spans="2:3" x14ac:dyDescent="0.25">
      <c r="B140" s="136"/>
    </row>
  </sheetData>
  <mergeCells count="3">
    <mergeCell ref="A1:D2"/>
    <mergeCell ref="A3:D3"/>
    <mergeCell ref="A4:D4"/>
  </mergeCells>
  <conditionalFormatting sqref="B102:B111 D65:D76 D24:D39 D42:D52 D13:D21 D79:D86 D8:D10 D88:D99 D102:D111 B9:B10 B24:B39 B42:B52 B65:B76 B88:B99 B79:B85 B8:C8 B13:B21 D115:D119 B115:B119 B55:B62 D55:D62">
    <cfRule type="expression" dxfId="2" priority="3" stopIfTrue="1">
      <formula>$F8</formula>
    </cfRule>
  </conditionalFormatting>
  <conditionalFormatting sqref="B114">
    <cfRule type="expression" dxfId="1" priority="2" stopIfTrue="1">
      <formula>$F114</formula>
    </cfRule>
  </conditionalFormatting>
  <conditionalFormatting sqref="B122">
    <cfRule type="expression" dxfId="0" priority="1" stopIfTrue="1">
      <formula>$F122</formula>
    </cfRule>
  </conditionalFormatting>
  <hyperlinks>
    <hyperlink ref="B122" r:id="rId1"/>
    <hyperlink ref="B123" r:id="rId2"/>
    <hyperlink ref="B124" r:id="rId3"/>
  </hyperlinks>
  <pageMargins left="0.74803149606299213" right="0.74803149606299213" top="0.98425196850393704" bottom="0.98425196850393704" header="0.51181102362204722" footer="0.51181102362204722"/>
  <pageSetup paperSize="9" scale="65" fitToHeight="2" orientation="portrait"/>
  <headerFooter alignWithMargins="0">
    <oddFooter xml:space="preserve">&amp;L&amp;D, &amp;T&amp;R&amp;8Copyright 2006 Phillip and Vanessa Jordan   </oddFooter>
  </headerFooter>
  <rowBreaks count="1" manualBreakCount="1">
    <brk id="63" max="16383" man="1"/>
  </row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8" r:id="rId6" name="Check Box 58">
              <controlPr defaultSize="0" autoFill="0" autoLine="0" autoPict="0">
                <anchor moveWithCells="1">
                  <from>
                    <xdr:col>0</xdr:col>
                    <xdr:colOff>142875</xdr:colOff>
                    <xdr:row>6</xdr:row>
                    <xdr:rowOff>161925</xdr:rowOff>
                  </from>
                  <to>
                    <xdr:col>0</xdr:col>
                    <xdr:colOff>447675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9" r:id="rId7" name="Check Box 59">
              <controlPr defaultSize="0" autoFill="0" autoLine="0" autoPict="0">
                <anchor moveWithCells="1">
                  <from>
                    <xdr:col>0</xdr:col>
                    <xdr:colOff>142875</xdr:colOff>
                    <xdr:row>8</xdr:row>
                    <xdr:rowOff>133350</xdr:rowOff>
                  </from>
                  <to>
                    <xdr:col>0</xdr:col>
                    <xdr:colOff>447675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0" r:id="rId8" name="Check Box 60">
              <controlPr defaultSize="0" autoFill="0" autoLine="0" autoPict="0">
                <anchor moveWithCells="1">
                  <from>
                    <xdr:col>0</xdr:col>
                    <xdr:colOff>142875</xdr:colOff>
                    <xdr:row>11</xdr:row>
                    <xdr:rowOff>161925</xdr:rowOff>
                  </from>
                  <to>
                    <xdr:col>0</xdr:col>
                    <xdr:colOff>447675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1" r:id="rId9" name="Check Box 61">
              <controlPr defaultSize="0" autoFill="0" autoLine="0" autoPict="0">
                <anchor moveWithCells="1">
                  <from>
                    <xdr:col>0</xdr:col>
                    <xdr:colOff>142875</xdr:colOff>
                    <xdr:row>12</xdr:row>
                    <xdr:rowOff>142875</xdr:rowOff>
                  </from>
                  <to>
                    <xdr:col>0</xdr:col>
                    <xdr:colOff>447675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3" r:id="rId10" name="Check Box 63">
              <controlPr defaultSize="0" autoFill="0" autoLine="0" autoPict="0">
                <anchor moveWithCells="1">
                  <from>
                    <xdr:col>0</xdr:col>
                    <xdr:colOff>142875</xdr:colOff>
                    <xdr:row>14</xdr:row>
                    <xdr:rowOff>133350</xdr:rowOff>
                  </from>
                  <to>
                    <xdr:col>0</xdr:col>
                    <xdr:colOff>447675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4" r:id="rId11" name="Check Box 64">
              <controlPr defaultSize="0" autoFill="0" autoLine="0" autoPict="0">
                <anchor moveWithCells="1">
                  <from>
                    <xdr:col>0</xdr:col>
                    <xdr:colOff>142875</xdr:colOff>
                    <xdr:row>15</xdr:row>
                    <xdr:rowOff>133350</xdr:rowOff>
                  </from>
                  <to>
                    <xdr:col>0</xdr:col>
                    <xdr:colOff>447675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5" r:id="rId12" name="Check Box 65">
              <controlPr defaultSize="0" autoFill="0" autoLine="0" autoPict="0">
                <anchor moveWithCells="1">
                  <from>
                    <xdr:col>0</xdr:col>
                    <xdr:colOff>142875</xdr:colOff>
                    <xdr:row>16</xdr:row>
                    <xdr:rowOff>133350</xdr:rowOff>
                  </from>
                  <to>
                    <xdr:col>0</xdr:col>
                    <xdr:colOff>447675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6" r:id="rId13" name="Check Box 66">
              <controlPr defaultSize="0" autoFill="0" autoLine="0" autoPict="0">
                <anchor moveWithCells="1">
                  <from>
                    <xdr:col>0</xdr:col>
                    <xdr:colOff>142875</xdr:colOff>
                    <xdr:row>18</xdr:row>
                    <xdr:rowOff>133350</xdr:rowOff>
                  </from>
                  <to>
                    <xdr:col>0</xdr:col>
                    <xdr:colOff>447675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8" r:id="rId14" name="Check Box 68">
              <controlPr defaultSize="0" autoFill="0" autoLine="0" autoPict="0">
                <anchor moveWithCells="1">
                  <from>
                    <xdr:col>0</xdr:col>
                    <xdr:colOff>142875</xdr:colOff>
                    <xdr:row>25</xdr:row>
                    <xdr:rowOff>142875</xdr:rowOff>
                  </from>
                  <to>
                    <xdr:col>0</xdr:col>
                    <xdr:colOff>447675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5" r:id="rId15" name="Check Box 75">
              <controlPr defaultSize="0" autoFill="0" autoLine="0" autoPict="0">
                <anchor moveWithCells="1">
                  <from>
                    <xdr:col>0</xdr:col>
                    <xdr:colOff>142875</xdr:colOff>
                    <xdr:row>26</xdr:row>
                    <xdr:rowOff>133350</xdr:rowOff>
                  </from>
                  <to>
                    <xdr:col>0</xdr:col>
                    <xdr:colOff>447675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7" r:id="rId16" name="Check Box 77">
              <controlPr defaultSize="0" autoFill="0" autoLine="0" autoPict="0">
                <anchor moveWithCells="1">
                  <from>
                    <xdr:col>0</xdr:col>
                    <xdr:colOff>142875</xdr:colOff>
                    <xdr:row>27</xdr:row>
                    <xdr:rowOff>133350</xdr:rowOff>
                  </from>
                  <to>
                    <xdr:col>0</xdr:col>
                    <xdr:colOff>447675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8" r:id="rId17" name="Check Box 78">
              <controlPr defaultSize="0" autoFill="0" autoLine="0" autoPict="0">
                <anchor moveWithCells="1">
                  <from>
                    <xdr:col>0</xdr:col>
                    <xdr:colOff>142875</xdr:colOff>
                    <xdr:row>29</xdr:row>
                    <xdr:rowOff>123825</xdr:rowOff>
                  </from>
                  <to>
                    <xdr:col>0</xdr:col>
                    <xdr:colOff>447675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0" r:id="rId18" name="Check Box 80">
              <controlPr defaultSize="0" autoFill="0" autoLine="0" autoPict="0">
                <anchor moveWithCells="1">
                  <from>
                    <xdr:col>0</xdr:col>
                    <xdr:colOff>152400</xdr:colOff>
                    <xdr:row>40</xdr:row>
                    <xdr:rowOff>161925</xdr:rowOff>
                  </from>
                  <to>
                    <xdr:col>0</xdr:col>
                    <xdr:colOff>457200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1" r:id="rId19" name="Check Box 81">
              <controlPr defaultSize="0" autoFill="0" autoLine="0" autoPict="0">
                <anchor moveWithCells="1">
                  <from>
                    <xdr:col>0</xdr:col>
                    <xdr:colOff>152400</xdr:colOff>
                    <xdr:row>42</xdr:row>
                    <xdr:rowOff>133350</xdr:rowOff>
                  </from>
                  <to>
                    <xdr:col>0</xdr:col>
                    <xdr:colOff>457200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2" r:id="rId20" name="Check Box 82">
              <controlPr defaultSize="0" autoFill="0" autoLine="0" autoPict="0">
                <anchor moveWithCells="1">
                  <from>
                    <xdr:col>0</xdr:col>
                    <xdr:colOff>152400</xdr:colOff>
                    <xdr:row>44</xdr:row>
                    <xdr:rowOff>133350</xdr:rowOff>
                  </from>
                  <to>
                    <xdr:col>0</xdr:col>
                    <xdr:colOff>457200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3" r:id="rId21" name="Check Box 83">
              <controlPr defaultSize="0" autoFill="0" autoLine="0" autoPict="0">
                <anchor moveWithCells="1">
                  <from>
                    <xdr:col>0</xdr:col>
                    <xdr:colOff>152400</xdr:colOff>
                    <xdr:row>45</xdr:row>
                    <xdr:rowOff>133350</xdr:rowOff>
                  </from>
                  <to>
                    <xdr:col>0</xdr:col>
                    <xdr:colOff>457200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6" r:id="rId22" name="Check Box 86">
              <controlPr defaultSize="0" autoFill="0" autoLine="0" autoPict="0">
                <anchor moveWithCells="1">
                  <from>
                    <xdr:col>0</xdr:col>
                    <xdr:colOff>152400</xdr:colOff>
                    <xdr:row>53</xdr:row>
                    <xdr:rowOff>161925</xdr:rowOff>
                  </from>
                  <to>
                    <xdr:col>0</xdr:col>
                    <xdr:colOff>457200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9" r:id="rId23" name="Check Box 89">
              <controlPr defaultSize="0" autoFill="0" autoLine="0" autoPict="0">
                <anchor moveWithCells="1">
                  <from>
                    <xdr:col>0</xdr:col>
                    <xdr:colOff>152400</xdr:colOff>
                    <xdr:row>41</xdr:row>
                    <xdr:rowOff>133350</xdr:rowOff>
                  </from>
                  <to>
                    <xdr:col>0</xdr:col>
                    <xdr:colOff>457200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2" r:id="rId24" name="Check Box 92">
              <controlPr defaultSize="0" autoFill="0" autoLine="0" autoPict="0">
                <anchor moveWithCells="1">
                  <from>
                    <xdr:col>0</xdr:col>
                    <xdr:colOff>152400</xdr:colOff>
                    <xdr:row>63</xdr:row>
                    <xdr:rowOff>161925</xdr:rowOff>
                  </from>
                  <to>
                    <xdr:col>0</xdr:col>
                    <xdr:colOff>457200</xdr:colOff>
                    <xdr:row>65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3" r:id="rId25" name="Check Box 93">
              <controlPr defaultSize="0" autoFill="0" autoLine="0" autoPict="0">
                <anchor moveWithCells="1">
                  <from>
                    <xdr:col>0</xdr:col>
                    <xdr:colOff>152400</xdr:colOff>
                    <xdr:row>64</xdr:row>
                    <xdr:rowOff>133350</xdr:rowOff>
                  </from>
                  <to>
                    <xdr:col>0</xdr:col>
                    <xdr:colOff>457200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4" r:id="rId26" name="Check Box 94">
              <controlPr defaultSize="0" autoFill="0" autoLine="0" autoPict="0">
                <anchor moveWithCells="1">
                  <from>
                    <xdr:col>0</xdr:col>
                    <xdr:colOff>152400</xdr:colOff>
                    <xdr:row>56</xdr:row>
                    <xdr:rowOff>66675</xdr:rowOff>
                  </from>
                  <to>
                    <xdr:col>0</xdr:col>
                    <xdr:colOff>457200</xdr:colOff>
                    <xdr:row>56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5" r:id="rId27" name="Check Box 95">
              <controlPr defaultSize="0" autoFill="0" autoLine="0" autoPict="0">
                <anchor moveWithCells="1">
                  <from>
                    <xdr:col>0</xdr:col>
                    <xdr:colOff>152400</xdr:colOff>
                    <xdr:row>68</xdr:row>
                    <xdr:rowOff>133350</xdr:rowOff>
                  </from>
                  <to>
                    <xdr:col>0</xdr:col>
                    <xdr:colOff>457200</xdr:colOff>
                    <xdr:row>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8" r:id="rId28" name="Check Box 98">
              <controlPr defaultSize="0" autoFill="0" autoLine="0" autoPict="0">
                <anchor moveWithCells="1">
                  <from>
                    <xdr:col>0</xdr:col>
                    <xdr:colOff>161925</xdr:colOff>
                    <xdr:row>77</xdr:row>
                    <xdr:rowOff>161925</xdr:rowOff>
                  </from>
                  <to>
                    <xdr:col>0</xdr:col>
                    <xdr:colOff>466725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1" r:id="rId29" name="Check Box 101">
              <controlPr defaultSize="0" autoFill="0" autoLine="0" autoPict="0">
                <anchor moveWithCells="1">
                  <from>
                    <xdr:col>0</xdr:col>
                    <xdr:colOff>161925</xdr:colOff>
                    <xdr:row>79</xdr:row>
                    <xdr:rowOff>133350</xdr:rowOff>
                  </from>
                  <to>
                    <xdr:col>0</xdr:col>
                    <xdr:colOff>466725</xdr:colOff>
                    <xdr:row>81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2" r:id="rId30" name="Check Box 102">
              <controlPr defaultSize="0" autoFill="0" autoLine="0" autoPict="0">
                <anchor moveWithCells="1">
                  <from>
                    <xdr:col>0</xdr:col>
                    <xdr:colOff>161925</xdr:colOff>
                    <xdr:row>80</xdr:row>
                    <xdr:rowOff>133350</xdr:rowOff>
                  </from>
                  <to>
                    <xdr:col>0</xdr:col>
                    <xdr:colOff>466725</xdr:colOff>
                    <xdr:row>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3" r:id="rId31" name="Check Box 103">
              <controlPr defaultSize="0" autoFill="0" autoLine="0" autoPict="0">
                <anchor moveWithCells="1">
                  <from>
                    <xdr:col>0</xdr:col>
                    <xdr:colOff>161925</xdr:colOff>
                    <xdr:row>81</xdr:row>
                    <xdr:rowOff>133350</xdr:rowOff>
                  </from>
                  <to>
                    <xdr:col>0</xdr:col>
                    <xdr:colOff>466725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4" r:id="rId32" name="Check Box 104">
              <controlPr defaultSize="0" autoFill="0" autoLine="0" autoPict="0">
                <anchor moveWithCells="1">
                  <from>
                    <xdr:col>0</xdr:col>
                    <xdr:colOff>161925</xdr:colOff>
                    <xdr:row>82</xdr:row>
                    <xdr:rowOff>133350</xdr:rowOff>
                  </from>
                  <to>
                    <xdr:col>0</xdr:col>
                    <xdr:colOff>466725</xdr:colOff>
                    <xdr:row>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5" r:id="rId33" name="Check Box 105">
              <controlPr defaultSize="0" autoFill="0" autoLine="0" autoPict="0">
                <anchor moveWithCells="1">
                  <from>
                    <xdr:col>0</xdr:col>
                    <xdr:colOff>161925</xdr:colOff>
                    <xdr:row>83</xdr:row>
                    <xdr:rowOff>76200</xdr:rowOff>
                  </from>
                  <to>
                    <xdr:col>0</xdr:col>
                    <xdr:colOff>466725</xdr:colOff>
                    <xdr:row>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7" r:id="rId34" name="Check Box 107">
              <controlPr defaultSize="0" autoFill="0" autoLine="0" autoPict="0">
                <anchor moveWithCells="1">
                  <from>
                    <xdr:col>0</xdr:col>
                    <xdr:colOff>142875</xdr:colOff>
                    <xdr:row>28</xdr:row>
                    <xdr:rowOff>142875</xdr:rowOff>
                  </from>
                  <to>
                    <xdr:col>0</xdr:col>
                    <xdr:colOff>447675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8" r:id="rId35" name="Check Box 108">
              <controlPr defaultSize="0" autoFill="0" autoLine="0" autoPict="0">
                <anchor moveWithCells="1">
                  <from>
                    <xdr:col>0</xdr:col>
                    <xdr:colOff>152400</xdr:colOff>
                    <xdr:row>31</xdr:row>
                    <xdr:rowOff>133350</xdr:rowOff>
                  </from>
                  <to>
                    <xdr:col>0</xdr:col>
                    <xdr:colOff>457200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9" r:id="rId36" name="Check Box 109">
              <controlPr defaultSize="0" autoFill="0" autoLine="0" autoPict="0">
                <anchor moveWithCells="1">
                  <from>
                    <xdr:col>0</xdr:col>
                    <xdr:colOff>161925</xdr:colOff>
                    <xdr:row>71</xdr:row>
                    <xdr:rowOff>285750</xdr:rowOff>
                  </from>
                  <to>
                    <xdr:col>0</xdr:col>
                    <xdr:colOff>466725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1" r:id="rId37" name="Check Box 111">
              <controlPr defaultSize="0" autoFill="0" autoLine="0" autoPict="0">
                <anchor moveWithCells="1">
                  <from>
                    <xdr:col>0</xdr:col>
                    <xdr:colOff>152400</xdr:colOff>
                    <xdr:row>65</xdr:row>
                    <xdr:rowOff>133350</xdr:rowOff>
                  </from>
                  <to>
                    <xdr:col>0</xdr:col>
                    <xdr:colOff>457200</xdr:colOff>
                    <xdr:row>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2" r:id="rId38" name="Check Box 112">
              <controlPr defaultSize="0" autoFill="0" autoLine="0" autoPict="0">
                <anchor moveWithCells="1">
                  <from>
                    <xdr:col>0</xdr:col>
                    <xdr:colOff>152400</xdr:colOff>
                    <xdr:row>66</xdr:row>
                    <xdr:rowOff>133350</xdr:rowOff>
                  </from>
                  <to>
                    <xdr:col>0</xdr:col>
                    <xdr:colOff>457200</xdr:colOff>
                    <xdr:row>68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3" r:id="rId39" name="Check Box 113">
              <controlPr defaultSize="0" autoFill="0" autoLine="0" autoPict="0">
                <anchor moveWithCells="1">
                  <from>
                    <xdr:col>0</xdr:col>
                    <xdr:colOff>161925</xdr:colOff>
                    <xdr:row>78</xdr:row>
                    <xdr:rowOff>133350</xdr:rowOff>
                  </from>
                  <to>
                    <xdr:col>0</xdr:col>
                    <xdr:colOff>466725</xdr:colOff>
                    <xdr:row>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4" r:id="rId40" name="Check Box 114">
              <controlPr defaultSize="0" autoFill="0" autoLine="0" autoPict="0">
                <anchor moveWithCells="1">
                  <from>
                    <xdr:col>0</xdr:col>
                    <xdr:colOff>152400</xdr:colOff>
                    <xdr:row>87</xdr:row>
                    <xdr:rowOff>66675</xdr:rowOff>
                  </from>
                  <to>
                    <xdr:col>0</xdr:col>
                    <xdr:colOff>457200</xdr:colOff>
                    <xdr:row>89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5" r:id="rId41" name="Check Box 115">
              <controlPr defaultSize="0" autoFill="0" autoLine="0" autoPict="0">
                <anchor moveWithCells="1">
                  <from>
                    <xdr:col>0</xdr:col>
                    <xdr:colOff>152400</xdr:colOff>
                    <xdr:row>86</xdr:row>
                    <xdr:rowOff>161925</xdr:rowOff>
                  </from>
                  <to>
                    <xdr:col>0</xdr:col>
                    <xdr:colOff>457200</xdr:colOff>
                    <xdr:row>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7" r:id="rId42" name="Check Box 117">
              <controlPr defaultSize="0" autoFill="0" autoLine="0" autoPict="0">
                <anchor moveWithCells="1">
                  <from>
                    <xdr:col>0</xdr:col>
                    <xdr:colOff>152400</xdr:colOff>
                    <xdr:row>93</xdr:row>
                    <xdr:rowOff>133350</xdr:rowOff>
                  </from>
                  <to>
                    <xdr:col>0</xdr:col>
                    <xdr:colOff>457200</xdr:colOff>
                    <xdr:row>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8" r:id="rId43" name="Check Box 118">
              <controlPr defaultSize="0" autoFill="0" autoLine="0" autoPict="0">
                <anchor moveWithCells="1">
                  <from>
                    <xdr:col>0</xdr:col>
                    <xdr:colOff>152400</xdr:colOff>
                    <xdr:row>92</xdr:row>
                    <xdr:rowOff>295275</xdr:rowOff>
                  </from>
                  <to>
                    <xdr:col>0</xdr:col>
                    <xdr:colOff>457200</xdr:colOff>
                    <xdr:row>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0" r:id="rId44" name="Check Box 120">
              <controlPr defaultSize="0" autoFill="0" autoLine="0" autoPict="0">
                <anchor moveWithCells="1">
                  <from>
                    <xdr:col>0</xdr:col>
                    <xdr:colOff>152400</xdr:colOff>
                    <xdr:row>94</xdr:row>
                    <xdr:rowOff>133350</xdr:rowOff>
                  </from>
                  <to>
                    <xdr:col>0</xdr:col>
                    <xdr:colOff>457200</xdr:colOff>
                    <xdr:row>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1" r:id="rId45" name="Check Box 121">
              <controlPr defaultSize="0" autoFill="0" autoLine="0" autoPict="0">
                <anchor moveWithCells="1">
                  <from>
                    <xdr:col>0</xdr:col>
                    <xdr:colOff>161925</xdr:colOff>
                    <xdr:row>102</xdr:row>
                    <xdr:rowOff>133350</xdr:rowOff>
                  </from>
                  <to>
                    <xdr:col>0</xdr:col>
                    <xdr:colOff>466725</xdr:colOff>
                    <xdr:row>104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2" r:id="rId46" name="Check Box 122">
              <controlPr defaultSize="0" autoFill="0" autoLine="0" autoPict="0">
                <anchor moveWithCells="1">
                  <from>
                    <xdr:col>0</xdr:col>
                    <xdr:colOff>161925</xdr:colOff>
                    <xdr:row>105</xdr:row>
                    <xdr:rowOff>295275</xdr:rowOff>
                  </from>
                  <to>
                    <xdr:col>0</xdr:col>
                    <xdr:colOff>466725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3" r:id="rId47" name="Check Box 123">
              <controlPr defaultSize="0" autoFill="0" autoLine="0" autoPict="0">
                <anchor moveWithCells="1">
                  <from>
                    <xdr:col>0</xdr:col>
                    <xdr:colOff>161925</xdr:colOff>
                    <xdr:row>100</xdr:row>
                    <xdr:rowOff>152400</xdr:rowOff>
                  </from>
                  <to>
                    <xdr:col>0</xdr:col>
                    <xdr:colOff>466725</xdr:colOff>
                    <xdr:row>101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5" r:id="rId48" name="Check Box 125">
              <controlPr defaultSize="0" autoFill="0" autoLine="0" autoPict="0">
                <anchor moveWithCells="1">
                  <from>
                    <xdr:col>0</xdr:col>
                    <xdr:colOff>161925</xdr:colOff>
                    <xdr:row>104</xdr:row>
                    <xdr:rowOff>133350</xdr:rowOff>
                  </from>
                  <to>
                    <xdr:col>0</xdr:col>
                    <xdr:colOff>466725</xdr:colOff>
                    <xdr:row>105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6" r:id="rId49" name="Check Box 126">
              <controlPr defaultSize="0" autoFill="0" autoLine="0" autoPict="0">
                <anchor moveWithCells="1">
                  <from>
                    <xdr:col>0</xdr:col>
                    <xdr:colOff>161925</xdr:colOff>
                    <xdr:row>103</xdr:row>
                    <xdr:rowOff>133350</xdr:rowOff>
                  </from>
                  <to>
                    <xdr:col>0</xdr:col>
                    <xdr:colOff>466725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7" r:id="rId50" name="Check Box 127">
              <controlPr defaultSize="0" autoFill="0" autoLine="0" autoPict="0">
                <anchor moveWithCells="1">
                  <from>
                    <xdr:col>0</xdr:col>
                    <xdr:colOff>161925</xdr:colOff>
                    <xdr:row>107</xdr:row>
                    <xdr:rowOff>133350</xdr:rowOff>
                  </from>
                  <to>
                    <xdr:col>0</xdr:col>
                    <xdr:colOff>466725</xdr:colOff>
                    <xdr:row>109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8" r:id="rId51" name="Check Box 128">
              <controlPr defaultSize="0" autoFill="0" autoLine="0" autoPict="0">
                <anchor moveWithCells="1">
                  <from>
                    <xdr:col>0</xdr:col>
                    <xdr:colOff>161925</xdr:colOff>
                    <xdr:row>106</xdr:row>
                    <xdr:rowOff>133350</xdr:rowOff>
                  </from>
                  <to>
                    <xdr:col>0</xdr:col>
                    <xdr:colOff>466725</xdr:colOff>
                    <xdr:row>108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2" r:id="rId52" name="Check Box 132">
              <controlPr defaultSize="0" autoFill="0" autoLine="0" autoPict="0">
                <anchor moveWithCells="1">
                  <from>
                    <xdr:col>0</xdr:col>
                    <xdr:colOff>152400</xdr:colOff>
                    <xdr:row>67</xdr:row>
                    <xdr:rowOff>133350</xdr:rowOff>
                  </from>
                  <to>
                    <xdr:col>0</xdr:col>
                    <xdr:colOff>457200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3" r:id="rId53" name="Check Box 133">
              <controlPr defaultSize="0" autoFill="0" autoLine="0" autoPict="0">
                <anchor moveWithCells="1">
                  <from>
                    <xdr:col>0</xdr:col>
                    <xdr:colOff>161925</xdr:colOff>
                    <xdr:row>70</xdr:row>
                    <xdr:rowOff>133350</xdr:rowOff>
                  </from>
                  <to>
                    <xdr:col>0</xdr:col>
                    <xdr:colOff>466725</xdr:colOff>
                    <xdr:row>71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4" r:id="rId54" name="Check Box 134">
              <controlPr defaultSize="0" autoFill="0" autoLine="0" autoPict="0">
                <anchor moveWithCells="1">
                  <from>
                    <xdr:col>0</xdr:col>
                    <xdr:colOff>152400</xdr:colOff>
                    <xdr:row>56</xdr:row>
                    <xdr:rowOff>285750</xdr:rowOff>
                  </from>
                  <to>
                    <xdr:col>0</xdr:col>
                    <xdr:colOff>457200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5" r:id="rId55" name="Check Box 135">
              <controlPr defaultSize="0" autoFill="0" autoLine="0" autoPict="0">
                <anchor moveWithCells="1">
                  <from>
                    <xdr:col>0</xdr:col>
                    <xdr:colOff>152400</xdr:colOff>
                    <xdr:row>69</xdr:row>
                    <xdr:rowOff>133350</xdr:rowOff>
                  </from>
                  <to>
                    <xdr:col>0</xdr:col>
                    <xdr:colOff>457200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6" r:id="rId56" name="Check Box 136">
              <controlPr defaultSize="0" autoFill="0" autoLine="0" autoPict="0">
                <anchor moveWithCells="1">
                  <from>
                    <xdr:col>0</xdr:col>
                    <xdr:colOff>161925</xdr:colOff>
                    <xdr:row>95</xdr:row>
                    <xdr:rowOff>123825</xdr:rowOff>
                  </from>
                  <to>
                    <xdr:col>0</xdr:col>
                    <xdr:colOff>466725</xdr:colOff>
                    <xdr:row>96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7" r:id="rId57" name="Check Box 137">
              <controlPr defaultSize="0" autoFill="0" autoLine="0" autoPict="0">
                <anchor moveWithCells="1">
                  <from>
                    <xdr:col>0</xdr:col>
                    <xdr:colOff>161925</xdr:colOff>
                    <xdr:row>108</xdr:row>
                    <xdr:rowOff>133350</xdr:rowOff>
                  </from>
                  <to>
                    <xdr:col>0</xdr:col>
                    <xdr:colOff>466725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8" r:id="rId58" name="Check Box 138">
              <controlPr defaultSize="0" autoFill="0" autoLine="0" autoPict="0">
                <anchor moveWithCells="1">
                  <from>
                    <xdr:col>0</xdr:col>
                    <xdr:colOff>142875</xdr:colOff>
                    <xdr:row>22</xdr:row>
                    <xdr:rowOff>123825</xdr:rowOff>
                  </from>
                  <to>
                    <xdr:col>0</xdr:col>
                    <xdr:colOff>447675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9" r:id="rId59" name="Check Box 139">
              <controlPr defaultSize="0" autoFill="0" autoLine="0" autoPict="0">
                <anchor moveWithCells="1">
                  <from>
                    <xdr:col>0</xdr:col>
                    <xdr:colOff>142875</xdr:colOff>
                    <xdr:row>18</xdr:row>
                    <xdr:rowOff>133350</xdr:rowOff>
                  </from>
                  <to>
                    <xdr:col>0</xdr:col>
                    <xdr:colOff>447675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0" r:id="rId60" name="Check Box 140">
              <controlPr defaultSize="0" autoFill="0" autoLine="0" autoPict="0">
                <anchor moveWithCells="1">
                  <from>
                    <xdr:col>0</xdr:col>
                    <xdr:colOff>142875</xdr:colOff>
                    <xdr:row>18</xdr:row>
                    <xdr:rowOff>133350</xdr:rowOff>
                  </from>
                  <to>
                    <xdr:col>0</xdr:col>
                    <xdr:colOff>447675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1" r:id="rId61" name="Check Box 141">
              <controlPr defaultSize="0" autoFill="0" autoLine="0" autoPict="0">
                <anchor moveWithCells="1">
                  <from>
                    <xdr:col>0</xdr:col>
                    <xdr:colOff>142875</xdr:colOff>
                    <xdr:row>17</xdr:row>
                    <xdr:rowOff>133350</xdr:rowOff>
                  </from>
                  <to>
                    <xdr:col>0</xdr:col>
                    <xdr:colOff>447675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2" r:id="rId62" name="Check Box 142">
              <controlPr defaultSize="0" autoFill="0" autoLine="0" autoPict="0">
                <anchor moveWithCells="1">
                  <from>
                    <xdr:col>0</xdr:col>
                    <xdr:colOff>142875</xdr:colOff>
                    <xdr:row>19</xdr:row>
                    <xdr:rowOff>133350</xdr:rowOff>
                  </from>
                  <to>
                    <xdr:col>0</xdr:col>
                    <xdr:colOff>447675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3" r:id="rId63" name="Check Box 143">
              <controlPr defaultSize="0" autoFill="0" autoLine="0" autoPict="0">
                <anchor moveWithCells="1">
                  <from>
                    <xdr:col>0</xdr:col>
                    <xdr:colOff>152400</xdr:colOff>
                    <xdr:row>30</xdr:row>
                    <xdr:rowOff>123825</xdr:rowOff>
                  </from>
                  <to>
                    <xdr:col>0</xdr:col>
                    <xdr:colOff>457200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5" r:id="rId64" name="Check Box 145">
              <controlPr defaultSize="0" autoFill="0" autoLine="0" autoPict="0">
                <anchor moveWithCells="1">
                  <from>
                    <xdr:col>0</xdr:col>
                    <xdr:colOff>152400</xdr:colOff>
                    <xdr:row>43</xdr:row>
                    <xdr:rowOff>133350</xdr:rowOff>
                  </from>
                  <to>
                    <xdr:col>0</xdr:col>
                    <xdr:colOff>457200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7" r:id="rId65" name="Check Box 147">
              <controlPr defaultSize="0" autoFill="0" autoLine="0" autoPict="0">
                <anchor moveWithCells="1">
                  <from>
                    <xdr:col>0</xdr:col>
                    <xdr:colOff>152400</xdr:colOff>
                    <xdr:row>46</xdr:row>
                    <xdr:rowOff>133350</xdr:rowOff>
                  </from>
                  <to>
                    <xdr:col>0</xdr:col>
                    <xdr:colOff>457200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8" r:id="rId66" name="Check Box 148">
              <controlPr defaultSize="0" autoFill="0" autoLine="0" autoPict="0">
                <anchor moveWithCells="1">
                  <from>
                    <xdr:col>0</xdr:col>
                    <xdr:colOff>152400</xdr:colOff>
                    <xdr:row>47</xdr:row>
                    <xdr:rowOff>133350</xdr:rowOff>
                  </from>
                  <to>
                    <xdr:col>0</xdr:col>
                    <xdr:colOff>457200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9" r:id="rId67" name="Check Box 149">
              <controlPr defaultSize="0" autoFill="0" autoLine="0" autoPict="0">
                <anchor moveWithCells="1">
                  <from>
                    <xdr:col>0</xdr:col>
                    <xdr:colOff>152400</xdr:colOff>
                    <xdr:row>48</xdr:row>
                    <xdr:rowOff>133350</xdr:rowOff>
                  </from>
                  <to>
                    <xdr:col>0</xdr:col>
                    <xdr:colOff>457200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0" r:id="rId68" name="Check Box 150">
              <controlPr defaultSize="0" autoFill="0" autoLine="0" autoPict="0">
                <anchor moveWithCells="1">
                  <from>
                    <xdr:col>0</xdr:col>
                    <xdr:colOff>152400</xdr:colOff>
                    <xdr:row>59</xdr:row>
                    <xdr:rowOff>133350</xdr:rowOff>
                  </from>
                  <to>
                    <xdr:col>0</xdr:col>
                    <xdr:colOff>457200</xdr:colOff>
                    <xdr:row>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1" r:id="rId69" name="Check Box 151">
              <controlPr defaultSize="0" autoFill="0" autoLine="0" autoPict="0">
                <anchor moveWithCells="1">
                  <from>
                    <xdr:col>0</xdr:col>
                    <xdr:colOff>152400</xdr:colOff>
                    <xdr:row>57</xdr:row>
                    <xdr:rowOff>133350</xdr:rowOff>
                  </from>
                  <to>
                    <xdr:col>0</xdr:col>
                    <xdr:colOff>457200</xdr:colOff>
                    <xdr:row>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2" r:id="rId70" name="Check Box 152">
              <controlPr defaultSize="0" autoFill="0" autoLine="0" autoPict="0">
                <anchor moveWithCells="1">
                  <from>
                    <xdr:col>0</xdr:col>
                    <xdr:colOff>152400</xdr:colOff>
                    <xdr:row>58</xdr:row>
                    <xdr:rowOff>133350</xdr:rowOff>
                  </from>
                  <to>
                    <xdr:col>0</xdr:col>
                    <xdr:colOff>457200</xdr:colOff>
                    <xdr:row>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3" r:id="rId71" name="Check Box 153">
              <controlPr defaultSize="0" autoFill="0" autoLine="0" autoPict="0">
                <anchor moveWithCells="1">
                  <from>
                    <xdr:col>0</xdr:col>
                    <xdr:colOff>161925</xdr:colOff>
                    <xdr:row>72</xdr:row>
                    <xdr:rowOff>133350</xdr:rowOff>
                  </from>
                  <to>
                    <xdr:col>0</xdr:col>
                    <xdr:colOff>466725</xdr:colOff>
                    <xdr:row>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4" r:id="rId72" name="Check Box 154">
              <controlPr defaultSize="0" autoFill="0" autoLine="0" autoPict="0">
                <anchor moveWithCells="1">
                  <from>
                    <xdr:col>0</xdr:col>
                    <xdr:colOff>152400</xdr:colOff>
                    <xdr:row>34</xdr:row>
                    <xdr:rowOff>47625</xdr:rowOff>
                  </from>
                  <to>
                    <xdr:col>0</xdr:col>
                    <xdr:colOff>457200</xdr:colOff>
                    <xdr:row>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5" r:id="rId73" name="Check Box 155">
              <controlPr defaultSize="0" autoFill="0" autoLine="0" autoPict="0">
                <anchor moveWithCells="1">
                  <from>
                    <xdr:col>0</xdr:col>
                    <xdr:colOff>152400</xdr:colOff>
                    <xdr:row>32</xdr:row>
                    <xdr:rowOff>133350</xdr:rowOff>
                  </from>
                  <to>
                    <xdr:col>0</xdr:col>
                    <xdr:colOff>457200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6" r:id="rId74" name="Check Box 156">
              <controlPr defaultSize="0" autoFill="0" autoLine="0" autoPict="0">
                <anchor moveWithCells="1">
                  <from>
                    <xdr:col>0</xdr:col>
                    <xdr:colOff>161925</xdr:colOff>
                    <xdr:row>97</xdr:row>
                    <xdr:rowOff>123825</xdr:rowOff>
                  </from>
                  <to>
                    <xdr:col>0</xdr:col>
                    <xdr:colOff>466725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7" r:id="rId75" name="Check Box 157">
              <controlPr defaultSize="0" autoFill="0" autoLine="0" autoPict="0">
                <anchor moveWithCells="1">
                  <from>
                    <xdr:col>0</xdr:col>
                    <xdr:colOff>142875</xdr:colOff>
                    <xdr:row>24</xdr:row>
                    <xdr:rowOff>123825</xdr:rowOff>
                  </from>
                  <to>
                    <xdr:col>0</xdr:col>
                    <xdr:colOff>447675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9" r:id="rId76" name="Check Box 159">
              <controlPr defaultSize="0" autoFill="0" autoLine="0" autoPict="0">
                <anchor moveWithCells="1">
                  <from>
                    <xdr:col>0</xdr:col>
                    <xdr:colOff>161925</xdr:colOff>
                    <xdr:row>117</xdr:row>
                    <xdr:rowOff>133350</xdr:rowOff>
                  </from>
                  <to>
                    <xdr:col>0</xdr:col>
                    <xdr:colOff>466725</xdr:colOff>
                    <xdr:row>119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0" r:id="rId77" name="Check Box 160">
              <controlPr defaultSize="0" autoFill="0" autoLine="0" autoPict="0">
                <anchor moveWithCells="1">
                  <from>
                    <xdr:col>0</xdr:col>
                    <xdr:colOff>161925</xdr:colOff>
                    <xdr:row>116</xdr:row>
                    <xdr:rowOff>133350</xdr:rowOff>
                  </from>
                  <to>
                    <xdr:col>0</xdr:col>
                    <xdr:colOff>466725</xdr:colOff>
                    <xdr:row>118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1" r:id="rId78" name="Check Box 161">
              <controlPr defaultSize="0" autoFill="0" autoLine="0" autoPict="0">
                <anchor moveWithCells="1">
                  <from>
                    <xdr:col>0</xdr:col>
                    <xdr:colOff>161925</xdr:colOff>
                    <xdr:row>114</xdr:row>
                    <xdr:rowOff>133350</xdr:rowOff>
                  </from>
                  <to>
                    <xdr:col>0</xdr:col>
                    <xdr:colOff>466725</xdr:colOff>
                    <xdr:row>116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2" r:id="rId79" name="Check Box 162">
              <controlPr defaultSize="0" autoFill="0" autoLine="0" autoPict="0">
                <anchor moveWithCells="1">
                  <from>
                    <xdr:col>0</xdr:col>
                    <xdr:colOff>161925</xdr:colOff>
                    <xdr:row>112</xdr:row>
                    <xdr:rowOff>161925</xdr:rowOff>
                  </from>
                  <to>
                    <xdr:col>0</xdr:col>
                    <xdr:colOff>466725</xdr:colOff>
                    <xdr:row>114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3" r:id="rId80" name="Check Box 163">
              <controlPr defaultSize="0" autoFill="0" autoLine="0" autoPict="0">
                <anchor moveWithCells="1">
                  <from>
                    <xdr:col>0</xdr:col>
                    <xdr:colOff>152400</xdr:colOff>
                    <xdr:row>60</xdr:row>
                    <xdr:rowOff>133350</xdr:rowOff>
                  </from>
                  <to>
                    <xdr:col>0</xdr:col>
                    <xdr:colOff>457200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4" r:id="rId81" name="Check Box 164">
              <controlPr defaultSize="0" autoFill="0" autoLine="0" autoPict="0">
                <anchor moveWithCells="1">
                  <from>
                    <xdr:col>0</xdr:col>
                    <xdr:colOff>152400</xdr:colOff>
                    <xdr:row>49</xdr:row>
                    <xdr:rowOff>133350</xdr:rowOff>
                  </from>
                  <to>
                    <xdr:col>0</xdr:col>
                    <xdr:colOff>457200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5" r:id="rId82" name="Check Box 165">
              <controlPr defaultSize="0" autoFill="0" autoLine="0" autoPict="0">
                <anchor moveWithCells="1">
                  <from>
                    <xdr:col>0</xdr:col>
                    <xdr:colOff>152400</xdr:colOff>
                    <xdr:row>50</xdr:row>
                    <xdr:rowOff>133350</xdr:rowOff>
                  </from>
                  <to>
                    <xdr:col>0</xdr:col>
                    <xdr:colOff>457200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6" r:id="rId83" name="Check Box 166">
              <controlPr defaultSize="0" autoFill="0" autoLine="0" autoPict="0">
                <anchor moveWithCells="1">
                  <from>
                    <xdr:col>0</xdr:col>
                    <xdr:colOff>152400</xdr:colOff>
                    <xdr:row>37</xdr:row>
                    <xdr:rowOff>133350</xdr:rowOff>
                  </from>
                  <to>
                    <xdr:col>0</xdr:col>
                    <xdr:colOff>457200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7" r:id="rId84" name="Check Box 167">
              <controlPr defaultSize="0" autoFill="0" autoLine="0" autoPict="0">
                <anchor moveWithCells="1">
                  <from>
                    <xdr:col>0</xdr:col>
                    <xdr:colOff>152400</xdr:colOff>
                    <xdr:row>36</xdr:row>
                    <xdr:rowOff>133350</xdr:rowOff>
                  </from>
                  <to>
                    <xdr:col>0</xdr:col>
                    <xdr:colOff>457200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8" r:id="rId85" name="Check Box 168">
              <controlPr defaultSize="0" autoFill="0" autoLine="0" autoPict="0">
                <anchor moveWithCells="1">
                  <from>
                    <xdr:col>0</xdr:col>
                    <xdr:colOff>152400</xdr:colOff>
                    <xdr:row>35</xdr:row>
                    <xdr:rowOff>123825</xdr:rowOff>
                  </from>
                  <to>
                    <xdr:col>0</xdr:col>
                    <xdr:colOff>457200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9" r:id="rId86" name="Check Box 169">
              <controlPr defaultSize="0" autoFill="0" autoLine="0" autoPict="0">
                <anchor moveWithCells="1">
                  <from>
                    <xdr:col>0</xdr:col>
                    <xdr:colOff>142875</xdr:colOff>
                    <xdr:row>23</xdr:row>
                    <xdr:rowOff>142875</xdr:rowOff>
                  </from>
                  <to>
                    <xdr:col>0</xdr:col>
                    <xdr:colOff>447675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0" r:id="rId87" name="Check Box 170">
              <controlPr defaultSize="0" autoFill="0" autoLine="0" autoPict="0">
                <anchor moveWithCells="1">
                  <from>
                    <xdr:col>0</xdr:col>
                    <xdr:colOff>142875</xdr:colOff>
                    <xdr:row>13</xdr:row>
                    <xdr:rowOff>142875</xdr:rowOff>
                  </from>
                  <to>
                    <xdr:col>0</xdr:col>
                    <xdr:colOff>447675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5" r:id="rId88" name="Check Box 175">
              <controlPr defaultSize="0" autoFill="0" autoLine="0" autoPict="0">
                <anchor moveWithCells="1">
                  <from>
                    <xdr:col>0</xdr:col>
                    <xdr:colOff>161925</xdr:colOff>
                    <xdr:row>109</xdr:row>
                    <xdr:rowOff>133350</xdr:rowOff>
                  </from>
                  <to>
                    <xdr:col>0</xdr:col>
                    <xdr:colOff>466725</xdr:colOff>
                    <xdr:row>111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6" r:id="rId89" name="Check Box 176">
              <controlPr defaultSize="0" autoFill="0" autoLine="0" autoPict="0">
                <anchor moveWithCells="1">
                  <from>
                    <xdr:col>0</xdr:col>
                    <xdr:colOff>152400</xdr:colOff>
                    <xdr:row>33</xdr:row>
                    <xdr:rowOff>133350</xdr:rowOff>
                  </from>
                  <to>
                    <xdr:col>0</xdr:col>
                    <xdr:colOff>457200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7" r:id="rId90" name="Check Box 177">
              <controlPr defaultSize="0" autoFill="0" autoLine="0" autoPict="0">
                <anchor moveWithCells="1">
                  <from>
                    <xdr:col>0</xdr:col>
                    <xdr:colOff>161925</xdr:colOff>
                    <xdr:row>73</xdr:row>
                    <xdr:rowOff>133350</xdr:rowOff>
                  </from>
                  <to>
                    <xdr:col>0</xdr:col>
                    <xdr:colOff>466725</xdr:colOff>
                    <xdr:row>75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8" r:id="rId91" name="Check Box 178">
              <controlPr defaultSize="0" autoFill="0" autoLine="0" autoPict="0">
                <anchor moveWithCells="1">
                  <from>
                    <xdr:col>0</xdr:col>
                    <xdr:colOff>152400</xdr:colOff>
                    <xdr:row>54</xdr:row>
                    <xdr:rowOff>133350</xdr:rowOff>
                  </from>
                  <to>
                    <xdr:col>0</xdr:col>
                    <xdr:colOff>457200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9" r:id="rId92" name="Check Box 179">
              <controlPr defaultSize="0" autoFill="0" autoLine="0" autoPict="0">
                <anchor moveWithCells="1">
                  <from>
                    <xdr:col>0</xdr:col>
                    <xdr:colOff>152400</xdr:colOff>
                    <xdr:row>55</xdr:row>
                    <xdr:rowOff>0</xdr:rowOff>
                  </from>
                  <to>
                    <xdr:col>0</xdr:col>
                    <xdr:colOff>457200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0" r:id="rId93" name="Check Box 180">
              <controlPr defaultSize="0" autoFill="0" autoLine="0" autoPict="0">
                <anchor moveWithCells="1">
                  <from>
                    <xdr:col>0</xdr:col>
                    <xdr:colOff>161925</xdr:colOff>
                    <xdr:row>74</xdr:row>
                    <xdr:rowOff>133350</xdr:rowOff>
                  </from>
                  <to>
                    <xdr:col>0</xdr:col>
                    <xdr:colOff>466725</xdr:colOff>
                    <xdr:row>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1" r:id="rId94" name="Check Box 181">
              <controlPr defaultSize="0" autoFill="0" autoLine="0" autoPict="0">
                <anchor moveWithCells="1">
                  <from>
                    <xdr:col>0</xdr:col>
                    <xdr:colOff>152400</xdr:colOff>
                    <xdr:row>91</xdr:row>
                    <xdr:rowOff>152400</xdr:rowOff>
                  </from>
                  <to>
                    <xdr:col>0</xdr:col>
                    <xdr:colOff>457200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2" r:id="rId95" name="Check Box 182">
              <controlPr defaultSize="0" autoFill="0" autoLine="0" autoPict="0">
                <anchor moveWithCells="1">
                  <from>
                    <xdr:col>0</xdr:col>
                    <xdr:colOff>152400</xdr:colOff>
                    <xdr:row>89</xdr:row>
                    <xdr:rowOff>133350</xdr:rowOff>
                  </from>
                  <to>
                    <xdr:col>0</xdr:col>
                    <xdr:colOff>457200</xdr:colOff>
                    <xdr:row>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3" r:id="rId96" name="Check Box 183">
              <controlPr defaultSize="0" autoFill="0" autoLine="0" autoPict="0">
                <anchor moveWithCells="1">
                  <from>
                    <xdr:col>0</xdr:col>
                    <xdr:colOff>152400</xdr:colOff>
                    <xdr:row>88</xdr:row>
                    <xdr:rowOff>133350</xdr:rowOff>
                  </from>
                  <to>
                    <xdr:col>0</xdr:col>
                    <xdr:colOff>457200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4" r:id="rId97" name="Check Box 184">
              <controlPr defaultSize="0" autoFill="0" autoLine="0" autoPict="0">
                <anchor moveWithCells="1">
                  <from>
                    <xdr:col>0</xdr:col>
                    <xdr:colOff>152400</xdr:colOff>
                    <xdr:row>90</xdr:row>
                    <xdr:rowOff>123825</xdr:rowOff>
                  </from>
                  <to>
                    <xdr:col>0</xdr:col>
                    <xdr:colOff>457200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5" r:id="rId98" name="Check Box 185">
              <controlPr defaultSize="0" autoFill="0" autoLine="0" autoPict="0">
                <anchor moveWithCells="1">
                  <from>
                    <xdr:col>0</xdr:col>
                    <xdr:colOff>161925</xdr:colOff>
                    <xdr:row>101</xdr:row>
                    <xdr:rowOff>123825</xdr:rowOff>
                  </from>
                  <to>
                    <xdr:col>0</xdr:col>
                    <xdr:colOff>466725</xdr:colOff>
                    <xdr:row>102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6" r:id="rId99" name="Check Box 186">
              <controlPr defaultSize="0" autoFill="0" autoLine="0" autoPict="0">
                <anchor moveWithCells="1">
                  <from>
                    <xdr:col>0</xdr:col>
                    <xdr:colOff>142875</xdr:colOff>
                    <xdr:row>7</xdr:row>
                    <xdr:rowOff>133350</xdr:rowOff>
                  </from>
                  <to>
                    <xdr:col>0</xdr:col>
                    <xdr:colOff>447675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2" r:id="rId100" name="Check Box 192">
              <controlPr defaultSize="0" autoFill="0" autoLine="0" autoPict="0">
                <anchor moveWithCells="1">
                  <from>
                    <xdr:col>0</xdr:col>
                    <xdr:colOff>161925</xdr:colOff>
                    <xdr:row>96</xdr:row>
                    <xdr:rowOff>285750</xdr:rowOff>
                  </from>
                  <to>
                    <xdr:col>0</xdr:col>
                    <xdr:colOff>466725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6" r:id="rId101" name="Check Box 256">
              <controlPr defaultSize="0" autoFill="0" autoLine="0" autoPict="0">
                <anchor moveWithCells="1">
                  <from>
                    <xdr:col>0</xdr:col>
                    <xdr:colOff>161925</xdr:colOff>
                    <xdr:row>115</xdr:row>
                    <xdr:rowOff>133350</xdr:rowOff>
                  </from>
                  <to>
                    <xdr:col>0</xdr:col>
                    <xdr:colOff>466725</xdr:colOff>
                    <xdr:row>117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3" r:id="rId102" name="Check Box 263">
              <controlPr defaultSize="0" autoFill="0" autoLine="0" autoPict="0">
                <anchor moveWithCells="1">
                  <from>
                    <xdr:col>0</xdr:col>
                    <xdr:colOff>161925</xdr:colOff>
                    <xdr:row>113</xdr:row>
                    <xdr:rowOff>152400</xdr:rowOff>
                  </from>
                  <to>
                    <xdr:col>0</xdr:col>
                    <xdr:colOff>466725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4" r:id="rId103" name="Check Box 264">
              <controlPr defaultSize="0" autoFill="0" autoLine="0" autoPict="0">
                <anchor moveWithCells="1">
                  <from>
                    <xdr:col>0</xdr:col>
                    <xdr:colOff>161925</xdr:colOff>
                    <xdr:row>120</xdr:row>
                    <xdr:rowOff>161925</xdr:rowOff>
                  </from>
                  <to>
                    <xdr:col>0</xdr:col>
                    <xdr:colOff>466725</xdr:colOff>
                    <xdr:row>122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6" r:id="rId104" name="Check Box 316">
              <controlPr defaultSize="0" autoFill="0" autoLine="0" autoPict="0">
                <anchor moveWithCells="1">
                  <from>
                    <xdr:col>0</xdr:col>
                    <xdr:colOff>161925</xdr:colOff>
                    <xdr:row>121</xdr:row>
                    <xdr:rowOff>133350</xdr:rowOff>
                  </from>
                  <to>
                    <xdr:col>0</xdr:col>
                    <xdr:colOff>466725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7" r:id="rId105" name="Check Box 317">
              <controlPr defaultSize="0" autoFill="0" autoLine="0" autoPict="0">
                <anchor moveWithCells="1">
                  <from>
                    <xdr:col>0</xdr:col>
                    <xdr:colOff>161925</xdr:colOff>
                    <xdr:row>122</xdr:row>
                    <xdr:rowOff>133350</xdr:rowOff>
                  </from>
                  <to>
                    <xdr:col>0</xdr:col>
                    <xdr:colOff>466725</xdr:colOff>
                    <xdr:row>124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8" r:id="rId106" name="Check Box 318">
              <controlPr defaultSize="0" autoFill="0" autoLine="0" autoPict="0">
                <anchor moveWithCells="1">
                  <from>
                    <xdr:col>0</xdr:col>
                    <xdr:colOff>161925</xdr:colOff>
                    <xdr:row>123</xdr:row>
                    <xdr:rowOff>133350</xdr:rowOff>
                  </from>
                  <to>
                    <xdr:col>0</xdr:col>
                    <xdr:colOff>466725</xdr:colOff>
                    <xdr:row>125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W236"/>
  <sheetViews>
    <sheetView showGridLines="0" zoomScaleNormal="100" workbookViewId="0">
      <selection activeCell="U4" sqref="U4"/>
    </sheetView>
  </sheetViews>
  <sheetFormatPr defaultColWidth="5.7109375" defaultRowHeight="13.5" x14ac:dyDescent="0.25"/>
  <cols>
    <col min="1" max="1" width="5.7109375" style="26" customWidth="1"/>
    <col min="2" max="6" width="5.7109375" style="75" customWidth="1"/>
    <col min="7" max="7" width="5.7109375" style="26" customWidth="1"/>
    <col min="8" max="11" width="5.7109375" style="75" customWidth="1"/>
    <col min="12" max="16384" width="5.7109375" style="26"/>
  </cols>
  <sheetData>
    <row r="1" spans="1:23" ht="48.75" customHeight="1" x14ac:dyDescent="0.25">
      <c r="A1" s="45" t="s">
        <v>257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</row>
    <row r="2" spans="1:23" ht="74.25" customHeight="1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</row>
    <row r="3" spans="1:23" ht="57.75" customHeight="1" x14ac:dyDescent="0.4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</row>
    <row r="5" spans="1:23" x14ac:dyDescent="0.25">
      <c r="L5" s="85" t="s">
        <v>281</v>
      </c>
    </row>
    <row r="6" spans="1:23" x14ac:dyDescent="0.25">
      <c r="L6" s="86" t="s">
        <v>269</v>
      </c>
    </row>
    <row r="7" spans="1:23" x14ac:dyDescent="0.25">
      <c r="L7" s="86" t="s">
        <v>277</v>
      </c>
    </row>
    <row r="8" spans="1:23" x14ac:dyDescent="0.25">
      <c r="L8" s="86" t="s">
        <v>278</v>
      </c>
    </row>
    <row r="9" spans="1:23" x14ac:dyDescent="0.25">
      <c r="L9" s="86" t="s">
        <v>271</v>
      </c>
    </row>
    <row r="10" spans="1:23" x14ac:dyDescent="0.25">
      <c r="L10" s="86" t="s">
        <v>263</v>
      </c>
    </row>
    <row r="11" spans="1:23" x14ac:dyDescent="0.25">
      <c r="L11" s="86" t="s">
        <v>201</v>
      </c>
    </row>
    <row r="12" spans="1:23" x14ac:dyDescent="0.25">
      <c r="L12" s="86" t="s">
        <v>280</v>
      </c>
    </row>
    <row r="13" spans="1:23" x14ac:dyDescent="0.25">
      <c r="L13" s="86" t="s">
        <v>266</v>
      </c>
    </row>
    <row r="14" spans="1:23" x14ac:dyDescent="0.25">
      <c r="L14" s="86" t="s">
        <v>264</v>
      </c>
    </row>
    <row r="15" spans="1:23" x14ac:dyDescent="0.25">
      <c r="L15" s="86" t="s">
        <v>258</v>
      </c>
    </row>
    <row r="16" spans="1:23" x14ac:dyDescent="0.25">
      <c r="L16" s="86" t="s">
        <v>270</v>
      </c>
    </row>
    <row r="17" spans="1:23" x14ac:dyDescent="0.25">
      <c r="L17" s="86" t="s">
        <v>279</v>
      </c>
    </row>
    <row r="18" spans="1:23" x14ac:dyDescent="0.25">
      <c r="L18" s="86" t="s">
        <v>274</v>
      </c>
    </row>
    <row r="19" spans="1:23" x14ac:dyDescent="0.25">
      <c r="L19" s="86" t="s">
        <v>111</v>
      </c>
    </row>
    <row r="20" spans="1:23" x14ac:dyDescent="0.25">
      <c r="L20" s="86" t="s">
        <v>272</v>
      </c>
    </row>
    <row r="21" spans="1:23" x14ac:dyDescent="0.25">
      <c r="L21" s="86" t="s">
        <v>166</v>
      </c>
    </row>
    <row r="22" spans="1:23" x14ac:dyDescent="0.25">
      <c r="L22" s="86" t="s">
        <v>273</v>
      </c>
    </row>
    <row r="23" spans="1:23" x14ac:dyDescent="0.25">
      <c r="L23" s="86" t="s">
        <v>276</v>
      </c>
    </row>
    <row r="24" spans="1:23" x14ac:dyDescent="0.25">
      <c r="L24" s="86" t="s">
        <v>87</v>
      </c>
    </row>
    <row r="25" spans="1:23" x14ac:dyDescent="0.25">
      <c r="L25" s="86" t="s">
        <v>331</v>
      </c>
    </row>
    <row r="27" spans="1:23" ht="14.25" thickBot="1" x14ac:dyDescent="0.3"/>
    <row r="28" spans="1:23" ht="15.75" x14ac:dyDescent="0.25">
      <c r="A28" s="87" t="s">
        <v>258</v>
      </c>
      <c r="B28" s="88"/>
      <c r="C28" s="88"/>
      <c r="D28" s="88"/>
      <c r="E28" s="88"/>
      <c r="F28" s="88"/>
      <c r="G28" s="89"/>
      <c r="I28" s="87" t="s">
        <v>258</v>
      </c>
      <c r="J28" s="88"/>
      <c r="K28" s="88"/>
      <c r="L28" s="88"/>
      <c r="M28" s="88"/>
      <c r="N28" s="88"/>
      <c r="O28" s="89"/>
      <c r="Q28" s="87" t="s">
        <v>258</v>
      </c>
      <c r="R28" s="88"/>
      <c r="S28" s="88"/>
      <c r="T28" s="88"/>
      <c r="U28" s="88"/>
      <c r="V28" s="88"/>
      <c r="W28" s="89"/>
    </row>
    <row r="29" spans="1:23" x14ac:dyDescent="0.25">
      <c r="A29" s="90" t="s">
        <v>259</v>
      </c>
      <c r="B29" s="91"/>
      <c r="C29" s="92"/>
      <c r="D29" s="92"/>
      <c r="E29" s="92"/>
      <c r="F29" s="92"/>
      <c r="G29" s="93"/>
      <c r="I29" s="90" t="s">
        <v>259</v>
      </c>
      <c r="J29" s="91"/>
      <c r="K29" s="92"/>
      <c r="L29" s="92"/>
      <c r="M29" s="92"/>
      <c r="N29" s="92"/>
      <c r="O29" s="93"/>
      <c r="Q29" s="90" t="s">
        <v>259</v>
      </c>
      <c r="R29" s="91"/>
      <c r="S29" s="92"/>
      <c r="T29" s="92"/>
      <c r="U29" s="92"/>
      <c r="V29" s="92"/>
      <c r="W29" s="93"/>
    </row>
    <row r="30" spans="1:23" x14ac:dyDescent="0.25">
      <c r="A30" s="90" t="s">
        <v>260</v>
      </c>
      <c r="B30" s="91"/>
      <c r="C30" s="92"/>
      <c r="D30" s="92"/>
      <c r="E30" s="92"/>
      <c r="F30" s="92"/>
      <c r="G30" s="93"/>
      <c r="I30" s="90" t="s">
        <v>260</v>
      </c>
      <c r="J30" s="91"/>
      <c r="K30" s="92"/>
      <c r="L30" s="92"/>
      <c r="M30" s="92"/>
      <c r="N30" s="92"/>
      <c r="O30" s="93"/>
      <c r="Q30" s="90" t="s">
        <v>260</v>
      </c>
      <c r="R30" s="91"/>
      <c r="S30" s="92"/>
      <c r="T30" s="92"/>
      <c r="U30" s="92"/>
      <c r="V30" s="92"/>
      <c r="W30" s="93"/>
    </row>
    <row r="31" spans="1:23" x14ac:dyDescent="0.25">
      <c r="A31" s="90" t="s">
        <v>261</v>
      </c>
      <c r="B31" s="91"/>
      <c r="C31" s="92"/>
      <c r="D31" s="92"/>
      <c r="E31" s="92"/>
      <c r="F31" s="92"/>
      <c r="G31" s="93"/>
      <c r="I31" s="90" t="s">
        <v>261</v>
      </c>
      <c r="J31" s="91"/>
      <c r="K31" s="92"/>
      <c r="L31" s="92"/>
      <c r="M31" s="92"/>
      <c r="N31" s="92"/>
      <c r="O31" s="93"/>
      <c r="Q31" s="90" t="s">
        <v>261</v>
      </c>
      <c r="R31" s="91"/>
      <c r="S31" s="92"/>
      <c r="T31" s="92"/>
      <c r="U31" s="92"/>
      <c r="V31" s="92"/>
      <c r="W31" s="93"/>
    </row>
    <row r="32" spans="1:23" x14ac:dyDescent="0.25">
      <c r="A32" s="90" t="s">
        <v>262</v>
      </c>
      <c r="B32" s="91"/>
      <c r="C32" s="92"/>
      <c r="D32" s="92"/>
      <c r="E32" s="92"/>
      <c r="F32" s="92"/>
      <c r="G32" s="93"/>
      <c r="I32" s="90" t="s">
        <v>262</v>
      </c>
      <c r="J32" s="91"/>
      <c r="K32" s="92"/>
      <c r="L32" s="92"/>
      <c r="M32" s="92"/>
      <c r="N32" s="92"/>
      <c r="O32" s="93"/>
      <c r="Q32" s="90" t="s">
        <v>262</v>
      </c>
      <c r="R32" s="91"/>
      <c r="S32" s="92"/>
      <c r="T32" s="92"/>
      <c r="U32" s="92"/>
      <c r="V32" s="92"/>
      <c r="W32" s="93"/>
    </row>
    <row r="33" spans="1:23" x14ac:dyDescent="0.25">
      <c r="A33" s="94"/>
      <c r="B33" s="92"/>
      <c r="C33" s="92"/>
      <c r="D33" s="92"/>
      <c r="E33" s="92"/>
      <c r="F33" s="92"/>
      <c r="G33" s="93"/>
      <c r="I33" s="94"/>
      <c r="J33" s="92"/>
      <c r="K33" s="92"/>
      <c r="L33" s="92"/>
      <c r="M33" s="92"/>
      <c r="N33" s="92"/>
      <c r="O33" s="93"/>
      <c r="Q33" s="94"/>
      <c r="R33" s="92"/>
      <c r="S33" s="92"/>
      <c r="T33" s="92"/>
      <c r="U33" s="92"/>
      <c r="V33" s="92"/>
      <c r="W33" s="93"/>
    </row>
    <row r="34" spans="1:23" x14ac:dyDescent="0.25">
      <c r="A34" s="90" t="s">
        <v>68</v>
      </c>
      <c r="B34" s="92"/>
      <c r="C34" s="92"/>
      <c r="D34" s="92"/>
      <c r="E34" s="92"/>
      <c r="F34" s="92"/>
      <c r="G34" s="93"/>
      <c r="I34" s="90" t="s">
        <v>68</v>
      </c>
      <c r="J34" s="92"/>
      <c r="K34" s="92"/>
      <c r="L34" s="92"/>
      <c r="M34" s="92"/>
      <c r="N34" s="92"/>
      <c r="O34" s="93"/>
      <c r="Q34" s="90" t="s">
        <v>68</v>
      </c>
      <c r="R34" s="92"/>
      <c r="S34" s="92"/>
      <c r="T34" s="92"/>
      <c r="U34" s="92"/>
      <c r="V34" s="92"/>
      <c r="W34" s="93"/>
    </row>
    <row r="35" spans="1:23" x14ac:dyDescent="0.25">
      <c r="A35" s="95"/>
      <c r="B35" s="96"/>
      <c r="C35" s="96"/>
      <c r="D35" s="96"/>
      <c r="E35" s="96"/>
      <c r="F35" s="96"/>
      <c r="G35" s="97"/>
      <c r="I35" s="95"/>
      <c r="J35" s="96"/>
      <c r="K35" s="96"/>
      <c r="L35" s="96"/>
      <c r="M35" s="96"/>
      <c r="N35" s="96"/>
      <c r="O35" s="97"/>
      <c r="Q35" s="95"/>
      <c r="R35" s="96"/>
      <c r="S35" s="96"/>
      <c r="T35" s="96"/>
      <c r="U35" s="96"/>
      <c r="V35" s="96"/>
      <c r="W35" s="97"/>
    </row>
    <row r="36" spans="1:23" ht="14.25" thickBot="1" x14ac:dyDescent="0.3">
      <c r="A36" s="98"/>
      <c r="B36" s="99"/>
      <c r="C36" s="99"/>
      <c r="D36" s="99"/>
      <c r="E36" s="99"/>
      <c r="F36" s="99"/>
      <c r="G36" s="100"/>
      <c r="I36" s="98"/>
      <c r="J36" s="99"/>
      <c r="K36" s="99"/>
      <c r="L36" s="99"/>
      <c r="M36" s="99"/>
      <c r="N36" s="99"/>
      <c r="O36" s="100"/>
      <c r="Q36" s="98"/>
      <c r="R36" s="99"/>
      <c r="S36" s="99"/>
      <c r="T36" s="99"/>
      <c r="U36" s="99"/>
      <c r="V36" s="99"/>
      <c r="W36" s="100"/>
    </row>
    <row r="37" spans="1:23" ht="14.25" thickBot="1" x14ac:dyDescent="0.3"/>
    <row r="38" spans="1:23" ht="15.75" x14ac:dyDescent="0.25">
      <c r="A38" s="87" t="s">
        <v>166</v>
      </c>
      <c r="B38" s="88"/>
      <c r="C38" s="88"/>
      <c r="D38" s="88"/>
      <c r="E38" s="88"/>
      <c r="F38" s="88"/>
      <c r="G38" s="89"/>
      <c r="I38" s="87" t="s">
        <v>166</v>
      </c>
      <c r="J38" s="88"/>
      <c r="K38" s="88"/>
      <c r="L38" s="88"/>
      <c r="M38" s="88"/>
      <c r="N38" s="88"/>
      <c r="O38" s="89"/>
      <c r="Q38" s="87" t="s">
        <v>166</v>
      </c>
      <c r="R38" s="88"/>
      <c r="S38" s="88"/>
      <c r="T38" s="88"/>
      <c r="U38" s="88"/>
      <c r="V38" s="88"/>
      <c r="W38" s="89"/>
    </row>
    <row r="39" spans="1:23" x14ac:dyDescent="0.25">
      <c r="A39" s="90" t="s">
        <v>259</v>
      </c>
      <c r="B39" s="91"/>
      <c r="C39" s="92"/>
      <c r="D39" s="92"/>
      <c r="E39" s="92"/>
      <c r="F39" s="92"/>
      <c r="G39" s="93"/>
      <c r="I39" s="90" t="s">
        <v>259</v>
      </c>
      <c r="J39" s="91"/>
      <c r="K39" s="92"/>
      <c r="L39" s="92"/>
      <c r="M39" s="92"/>
      <c r="N39" s="92"/>
      <c r="O39" s="93"/>
      <c r="Q39" s="90" t="s">
        <v>259</v>
      </c>
      <c r="R39" s="91"/>
      <c r="S39" s="92"/>
      <c r="T39" s="92"/>
      <c r="U39" s="92"/>
      <c r="V39" s="92"/>
      <c r="W39" s="93"/>
    </row>
    <row r="40" spans="1:23" x14ac:dyDescent="0.25">
      <c r="A40" s="90" t="s">
        <v>260</v>
      </c>
      <c r="B40" s="91"/>
      <c r="C40" s="92"/>
      <c r="D40" s="92"/>
      <c r="E40" s="92"/>
      <c r="F40" s="92"/>
      <c r="G40" s="93"/>
      <c r="I40" s="90" t="s">
        <v>260</v>
      </c>
      <c r="J40" s="91"/>
      <c r="K40" s="92"/>
      <c r="L40" s="92"/>
      <c r="M40" s="92"/>
      <c r="N40" s="92"/>
      <c r="O40" s="93"/>
      <c r="Q40" s="90" t="s">
        <v>260</v>
      </c>
      <c r="R40" s="91"/>
      <c r="S40" s="92"/>
      <c r="T40" s="92"/>
      <c r="U40" s="92"/>
      <c r="V40" s="92"/>
      <c r="W40" s="93"/>
    </row>
    <row r="41" spans="1:23" x14ac:dyDescent="0.25">
      <c r="A41" s="90" t="s">
        <v>261</v>
      </c>
      <c r="B41" s="91"/>
      <c r="C41" s="92"/>
      <c r="D41" s="92"/>
      <c r="E41" s="92"/>
      <c r="F41" s="92"/>
      <c r="G41" s="93"/>
      <c r="I41" s="90" t="s">
        <v>261</v>
      </c>
      <c r="J41" s="91"/>
      <c r="K41" s="92"/>
      <c r="L41" s="92"/>
      <c r="M41" s="92"/>
      <c r="N41" s="92"/>
      <c r="O41" s="93"/>
      <c r="Q41" s="90" t="s">
        <v>261</v>
      </c>
      <c r="R41" s="91"/>
      <c r="S41" s="92"/>
      <c r="T41" s="92"/>
      <c r="U41" s="92"/>
      <c r="V41" s="92"/>
      <c r="W41" s="93"/>
    </row>
    <row r="42" spans="1:23" x14ac:dyDescent="0.25">
      <c r="A42" s="90" t="s">
        <v>262</v>
      </c>
      <c r="B42" s="91"/>
      <c r="C42" s="92"/>
      <c r="D42" s="92"/>
      <c r="E42" s="92"/>
      <c r="F42" s="92"/>
      <c r="G42" s="93"/>
      <c r="I42" s="90" t="s">
        <v>262</v>
      </c>
      <c r="J42" s="91"/>
      <c r="K42" s="92"/>
      <c r="L42" s="92"/>
      <c r="M42" s="92"/>
      <c r="N42" s="92"/>
      <c r="O42" s="93"/>
      <c r="Q42" s="90" t="s">
        <v>262</v>
      </c>
      <c r="R42" s="91"/>
      <c r="S42" s="92"/>
      <c r="T42" s="92"/>
      <c r="U42" s="92"/>
      <c r="V42" s="92"/>
      <c r="W42" s="93"/>
    </row>
    <row r="43" spans="1:23" x14ac:dyDescent="0.25">
      <c r="A43" s="94"/>
      <c r="B43" s="92"/>
      <c r="C43" s="92"/>
      <c r="D43" s="92"/>
      <c r="E43" s="92"/>
      <c r="F43" s="92"/>
      <c r="G43" s="93"/>
      <c r="I43" s="94"/>
      <c r="J43" s="92"/>
      <c r="K43" s="92"/>
      <c r="L43" s="92"/>
      <c r="M43" s="92"/>
      <c r="N43" s="92"/>
      <c r="O43" s="93"/>
      <c r="Q43" s="94"/>
      <c r="R43" s="92"/>
      <c r="S43" s="92"/>
      <c r="T43" s="92"/>
      <c r="U43" s="92"/>
      <c r="V43" s="92"/>
      <c r="W43" s="93"/>
    </row>
    <row r="44" spans="1:23" x14ac:dyDescent="0.25">
      <c r="A44" s="90" t="s">
        <v>68</v>
      </c>
      <c r="B44" s="92"/>
      <c r="C44" s="92"/>
      <c r="D44" s="92"/>
      <c r="E44" s="92"/>
      <c r="F44" s="92"/>
      <c r="G44" s="93"/>
      <c r="I44" s="90" t="s">
        <v>68</v>
      </c>
      <c r="J44" s="92"/>
      <c r="K44" s="92"/>
      <c r="L44" s="92"/>
      <c r="M44" s="92"/>
      <c r="N44" s="92"/>
      <c r="O44" s="93"/>
      <c r="Q44" s="90" t="s">
        <v>68</v>
      </c>
      <c r="R44" s="92"/>
      <c r="S44" s="92"/>
      <c r="T44" s="92"/>
      <c r="U44" s="92"/>
      <c r="V44" s="92"/>
      <c r="W44" s="93"/>
    </row>
    <row r="45" spans="1:23" x14ac:dyDescent="0.25">
      <c r="A45" s="95"/>
      <c r="B45" s="96"/>
      <c r="C45" s="96"/>
      <c r="D45" s="96"/>
      <c r="E45" s="96"/>
      <c r="F45" s="96"/>
      <c r="G45" s="97"/>
      <c r="I45" s="95"/>
      <c r="J45" s="96"/>
      <c r="K45" s="96"/>
      <c r="L45" s="96"/>
      <c r="M45" s="96"/>
      <c r="N45" s="96"/>
      <c r="O45" s="97"/>
      <c r="Q45" s="95"/>
      <c r="R45" s="96"/>
      <c r="S45" s="96"/>
      <c r="T45" s="96"/>
      <c r="U45" s="96"/>
      <c r="V45" s="96"/>
      <c r="W45" s="97"/>
    </row>
    <row r="46" spans="1:23" ht="14.25" thickBot="1" x14ac:dyDescent="0.3">
      <c r="A46" s="98"/>
      <c r="B46" s="99"/>
      <c r="C46" s="99"/>
      <c r="D46" s="99"/>
      <c r="E46" s="99"/>
      <c r="F46" s="99"/>
      <c r="G46" s="100"/>
      <c r="I46" s="98"/>
      <c r="J46" s="99"/>
      <c r="K46" s="99"/>
      <c r="L46" s="99"/>
      <c r="M46" s="99"/>
      <c r="N46" s="99"/>
      <c r="O46" s="100"/>
      <c r="Q46" s="98"/>
      <c r="R46" s="99"/>
      <c r="S46" s="99"/>
      <c r="T46" s="99"/>
      <c r="U46" s="99"/>
      <c r="V46" s="99"/>
      <c r="W46" s="100"/>
    </row>
    <row r="47" spans="1:23" ht="14.25" thickBot="1" x14ac:dyDescent="0.3"/>
    <row r="48" spans="1:23" ht="15.75" x14ac:dyDescent="0.25">
      <c r="A48" s="87" t="s">
        <v>263</v>
      </c>
      <c r="B48" s="88"/>
      <c r="C48" s="88"/>
      <c r="D48" s="88"/>
      <c r="E48" s="88"/>
      <c r="F48" s="88"/>
      <c r="G48" s="89"/>
      <c r="I48" s="87" t="s">
        <v>263</v>
      </c>
      <c r="J48" s="88"/>
      <c r="K48" s="88"/>
      <c r="L48" s="88"/>
      <c r="M48" s="88"/>
      <c r="N48" s="88"/>
      <c r="O48" s="89"/>
      <c r="Q48" s="87" t="s">
        <v>263</v>
      </c>
      <c r="R48" s="88"/>
      <c r="S48" s="88"/>
      <c r="T48" s="88"/>
      <c r="U48" s="88"/>
      <c r="V48" s="88"/>
      <c r="W48" s="89"/>
    </row>
    <row r="49" spans="1:23" x14ac:dyDescent="0.25">
      <c r="A49" s="90" t="s">
        <v>259</v>
      </c>
      <c r="B49" s="91"/>
      <c r="C49" s="92"/>
      <c r="D49" s="92"/>
      <c r="E49" s="92"/>
      <c r="F49" s="92"/>
      <c r="G49" s="93"/>
      <c r="I49" s="90" t="s">
        <v>259</v>
      </c>
      <c r="J49" s="91"/>
      <c r="K49" s="92"/>
      <c r="L49" s="92"/>
      <c r="M49" s="92"/>
      <c r="N49" s="92"/>
      <c r="O49" s="93"/>
      <c r="Q49" s="90" t="s">
        <v>259</v>
      </c>
      <c r="R49" s="91"/>
      <c r="S49" s="92"/>
      <c r="T49" s="92"/>
      <c r="U49" s="92"/>
      <c r="V49" s="92"/>
      <c r="W49" s="93"/>
    </row>
    <row r="50" spans="1:23" x14ac:dyDescent="0.25">
      <c r="A50" s="90" t="s">
        <v>260</v>
      </c>
      <c r="B50" s="91"/>
      <c r="C50" s="92"/>
      <c r="D50" s="92"/>
      <c r="E50" s="92"/>
      <c r="F50" s="92"/>
      <c r="G50" s="93"/>
      <c r="I50" s="90" t="s">
        <v>260</v>
      </c>
      <c r="J50" s="91"/>
      <c r="K50" s="92"/>
      <c r="L50" s="92"/>
      <c r="M50" s="92"/>
      <c r="N50" s="92"/>
      <c r="O50" s="93"/>
      <c r="Q50" s="90" t="s">
        <v>260</v>
      </c>
      <c r="R50" s="91"/>
      <c r="S50" s="92"/>
      <c r="T50" s="92"/>
      <c r="U50" s="92"/>
      <c r="V50" s="92"/>
      <c r="W50" s="93"/>
    </row>
    <row r="51" spans="1:23" x14ac:dyDescent="0.25">
      <c r="A51" s="90" t="s">
        <v>261</v>
      </c>
      <c r="B51" s="91"/>
      <c r="C51" s="92"/>
      <c r="D51" s="92"/>
      <c r="E51" s="92"/>
      <c r="F51" s="92"/>
      <c r="G51" s="93"/>
      <c r="I51" s="90" t="s">
        <v>261</v>
      </c>
      <c r="J51" s="91"/>
      <c r="K51" s="92"/>
      <c r="L51" s="92"/>
      <c r="M51" s="92"/>
      <c r="N51" s="92"/>
      <c r="O51" s="93"/>
      <c r="Q51" s="90" t="s">
        <v>261</v>
      </c>
      <c r="R51" s="91"/>
      <c r="S51" s="92"/>
      <c r="T51" s="92"/>
      <c r="U51" s="92"/>
      <c r="V51" s="92"/>
      <c r="W51" s="93"/>
    </row>
    <row r="52" spans="1:23" x14ac:dyDescent="0.25">
      <c r="A52" s="90" t="s">
        <v>262</v>
      </c>
      <c r="B52" s="91"/>
      <c r="C52" s="92"/>
      <c r="D52" s="92"/>
      <c r="E52" s="92"/>
      <c r="F52" s="92"/>
      <c r="G52" s="93"/>
      <c r="I52" s="90" t="s">
        <v>262</v>
      </c>
      <c r="J52" s="91"/>
      <c r="K52" s="92"/>
      <c r="L52" s="92"/>
      <c r="M52" s="92"/>
      <c r="N52" s="92"/>
      <c r="O52" s="93"/>
      <c r="Q52" s="90" t="s">
        <v>262</v>
      </c>
      <c r="R52" s="91"/>
      <c r="S52" s="92"/>
      <c r="T52" s="92"/>
      <c r="U52" s="92"/>
      <c r="V52" s="92"/>
      <c r="W52" s="93"/>
    </row>
    <row r="53" spans="1:23" x14ac:dyDescent="0.25">
      <c r="A53" s="94"/>
      <c r="B53" s="92"/>
      <c r="C53" s="92"/>
      <c r="D53" s="92"/>
      <c r="E53" s="92"/>
      <c r="F53" s="92"/>
      <c r="G53" s="93"/>
      <c r="I53" s="94"/>
      <c r="J53" s="92"/>
      <c r="K53" s="92"/>
      <c r="L53" s="92"/>
      <c r="M53" s="92"/>
      <c r="N53" s="92"/>
      <c r="O53" s="93"/>
      <c r="Q53" s="94"/>
      <c r="R53" s="92"/>
      <c r="S53" s="92"/>
      <c r="T53" s="92"/>
      <c r="U53" s="92"/>
      <c r="V53" s="92"/>
      <c r="W53" s="93"/>
    </row>
    <row r="54" spans="1:23" x14ac:dyDescent="0.25">
      <c r="A54" s="90" t="s">
        <v>68</v>
      </c>
      <c r="B54" s="92"/>
      <c r="C54" s="92"/>
      <c r="D54" s="92"/>
      <c r="E54" s="92"/>
      <c r="F54" s="92"/>
      <c r="G54" s="93"/>
      <c r="I54" s="90" t="s">
        <v>68</v>
      </c>
      <c r="J54" s="92"/>
      <c r="K54" s="92"/>
      <c r="L54" s="92"/>
      <c r="M54" s="92"/>
      <c r="N54" s="92"/>
      <c r="O54" s="93"/>
      <c r="Q54" s="90" t="s">
        <v>68</v>
      </c>
      <c r="R54" s="92"/>
      <c r="S54" s="92"/>
      <c r="T54" s="92"/>
      <c r="U54" s="92"/>
      <c r="V54" s="92"/>
      <c r="W54" s="93"/>
    </row>
    <row r="55" spans="1:23" x14ac:dyDescent="0.25">
      <c r="A55" s="95"/>
      <c r="B55" s="96"/>
      <c r="C55" s="96"/>
      <c r="D55" s="96"/>
      <c r="E55" s="96"/>
      <c r="F55" s="96"/>
      <c r="G55" s="97"/>
      <c r="I55" s="95"/>
      <c r="J55" s="96"/>
      <c r="K55" s="96"/>
      <c r="L55" s="96"/>
      <c r="M55" s="96"/>
      <c r="N55" s="96"/>
      <c r="O55" s="97"/>
      <c r="Q55" s="95"/>
      <c r="R55" s="96"/>
      <c r="S55" s="96"/>
      <c r="T55" s="96"/>
      <c r="U55" s="96"/>
      <c r="V55" s="96"/>
      <c r="W55" s="97"/>
    </row>
    <row r="56" spans="1:23" ht="14.25" thickBot="1" x14ac:dyDescent="0.3">
      <c r="A56" s="98"/>
      <c r="B56" s="99"/>
      <c r="C56" s="99"/>
      <c r="D56" s="99"/>
      <c r="E56" s="99"/>
      <c r="F56" s="99"/>
      <c r="G56" s="100"/>
      <c r="I56" s="98"/>
      <c r="J56" s="99"/>
      <c r="K56" s="99"/>
      <c r="L56" s="99"/>
      <c r="M56" s="99"/>
      <c r="N56" s="99"/>
      <c r="O56" s="100"/>
      <c r="Q56" s="98"/>
      <c r="R56" s="99"/>
      <c r="S56" s="99"/>
      <c r="T56" s="99"/>
      <c r="U56" s="99"/>
      <c r="V56" s="99"/>
      <c r="W56" s="100"/>
    </row>
    <row r="57" spans="1:23" ht="14.25" thickBot="1" x14ac:dyDescent="0.3"/>
    <row r="58" spans="1:23" ht="15.75" x14ac:dyDescent="0.25">
      <c r="A58" s="87" t="s">
        <v>264</v>
      </c>
      <c r="B58" s="88"/>
      <c r="C58" s="88"/>
      <c r="D58" s="88"/>
      <c r="E58" s="88"/>
      <c r="F58" s="88"/>
      <c r="G58" s="89"/>
      <c r="I58" s="87" t="s">
        <v>264</v>
      </c>
      <c r="J58" s="88"/>
      <c r="K58" s="88"/>
      <c r="L58" s="88"/>
      <c r="M58" s="88"/>
      <c r="N58" s="88"/>
      <c r="O58" s="89"/>
      <c r="Q58" s="87" t="s">
        <v>264</v>
      </c>
      <c r="R58" s="88"/>
      <c r="S58" s="88"/>
      <c r="T58" s="88"/>
      <c r="U58" s="88"/>
      <c r="V58" s="88"/>
      <c r="W58" s="89"/>
    </row>
    <row r="59" spans="1:23" x14ac:dyDescent="0.25">
      <c r="A59" s="90" t="s">
        <v>259</v>
      </c>
      <c r="B59" s="91"/>
      <c r="C59" s="92"/>
      <c r="D59" s="92"/>
      <c r="E59" s="92"/>
      <c r="F59" s="92"/>
      <c r="G59" s="93"/>
      <c r="I59" s="90" t="s">
        <v>259</v>
      </c>
      <c r="J59" s="91"/>
      <c r="K59" s="92"/>
      <c r="L59" s="92"/>
      <c r="M59" s="92"/>
      <c r="N59" s="92"/>
      <c r="O59" s="93"/>
      <c r="Q59" s="90" t="s">
        <v>259</v>
      </c>
      <c r="R59" s="91"/>
      <c r="S59" s="92"/>
      <c r="T59" s="92"/>
      <c r="U59" s="92"/>
      <c r="V59" s="92"/>
      <c r="W59" s="93"/>
    </row>
    <row r="60" spans="1:23" x14ac:dyDescent="0.25">
      <c r="A60" s="90" t="s">
        <v>260</v>
      </c>
      <c r="B60" s="91"/>
      <c r="C60" s="92"/>
      <c r="D60" s="92"/>
      <c r="E60" s="92"/>
      <c r="F60" s="92"/>
      <c r="G60" s="93"/>
      <c r="I60" s="90" t="s">
        <v>260</v>
      </c>
      <c r="J60" s="91"/>
      <c r="K60" s="92"/>
      <c r="L60" s="92"/>
      <c r="M60" s="92"/>
      <c r="N60" s="92"/>
      <c r="O60" s="93"/>
      <c r="Q60" s="90" t="s">
        <v>260</v>
      </c>
      <c r="R60" s="91"/>
      <c r="S60" s="92"/>
      <c r="T60" s="92"/>
      <c r="U60" s="92"/>
      <c r="V60" s="92"/>
      <c r="W60" s="93"/>
    </row>
    <row r="61" spans="1:23" x14ac:dyDescent="0.25">
      <c r="A61" s="90" t="s">
        <v>261</v>
      </c>
      <c r="B61" s="91"/>
      <c r="C61" s="92"/>
      <c r="D61" s="92"/>
      <c r="E61" s="92"/>
      <c r="F61" s="92"/>
      <c r="G61" s="93"/>
      <c r="I61" s="90" t="s">
        <v>261</v>
      </c>
      <c r="J61" s="91"/>
      <c r="K61" s="92"/>
      <c r="L61" s="92"/>
      <c r="M61" s="92"/>
      <c r="N61" s="92"/>
      <c r="O61" s="93"/>
      <c r="Q61" s="90" t="s">
        <v>261</v>
      </c>
      <c r="R61" s="91"/>
      <c r="S61" s="92"/>
      <c r="T61" s="92"/>
      <c r="U61" s="92"/>
      <c r="V61" s="92"/>
      <c r="W61" s="93"/>
    </row>
    <row r="62" spans="1:23" x14ac:dyDescent="0.25">
      <c r="A62" s="90" t="s">
        <v>262</v>
      </c>
      <c r="B62" s="91"/>
      <c r="C62" s="92"/>
      <c r="D62" s="92"/>
      <c r="E62" s="92"/>
      <c r="F62" s="92"/>
      <c r="G62" s="93"/>
      <c r="I62" s="90" t="s">
        <v>262</v>
      </c>
      <c r="J62" s="91"/>
      <c r="K62" s="92"/>
      <c r="L62" s="92"/>
      <c r="M62" s="92"/>
      <c r="N62" s="92"/>
      <c r="O62" s="93"/>
      <c r="Q62" s="90" t="s">
        <v>262</v>
      </c>
      <c r="R62" s="91"/>
      <c r="S62" s="92"/>
      <c r="T62" s="92"/>
      <c r="U62" s="92"/>
      <c r="V62" s="92"/>
      <c r="W62" s="93"/>
    </row>
    <row r="63" spans="1:23" x14ac:dyDescent="0.25">
      <c r="A63" s="94"/>
      <c r="B63" s="92"/>
      <c r="C63" s="92"/>
      <c r="D63" s="92"/>
      <c r="E63" s="92"/>
      <c r="F63" s="92"/>
      <c r="G63" s="93"/>
      <c r="I63" s="94"/>
      <c r="J63" s="92"/>
      <c r="K63" s="92"/>
      <c r="L63" s="92"/>
      <c r="M63" s="92"/>
      <c r="N63" s="92"/>
      <c r="O63" s="93"/>
      <c r="Q63" s="94"/>
      <c r="R63" s="92"/>
      <c r="S63" s="92"/>
      <c r="T63" s="92"/>
      <c r="U63" s="92"/>
      <c r="V63" s="92"/>
      <c r="W63" s="93"/>
    </row>
    <row r="64" spans="1:23" x14ac:dyDescent="0.25">
      <c r="A64" s="90" t="s">
        <v>68</v>
      </c>
      <c r="B64" s="92"/>
      <c r="C64" s="92"/>
      <c r="D64" s="92"/>
      <c r="E64" s="92"/>
      <c r="F64" s="92"/>
      <c r="G64" s="93"/>
      <c r="I64" s="90" t="s">
        <v>68</v>
      </c>
      <c r="J64" s="92"/>
      <c r="K64" s="92"/>
      <c r="L64" s="92"/>
      <c r="M64" s="92"/>
      <c r="N64" s="92"/>
      <c r="O64" s="93"/>
      <c r="Q64" s="90" t="s">
        <v>68</v>
      </c>
      <c r="R64" s="92"/>
      <c r="S64" s="92"/>
      <c r="T64" s="92"/>
      <c r="U64" s="92"/>
      <c r="V64" s="92"/>
      <c r="W64" s="93"/>
    </row>
    <row r="65" spans="1:23" x14ac:dyDescent="0.25">
      <c r="A65" s="95"/>
      <c r="B65" s="96"/>
      <c r="C65" s="96"/>
      <c r="D65" s="96"/>
      <c r="E65" s="96"/>
      <c r="F65" s="96"/>
      <c r="G65" s="97"/>
      <c r="I65" s="95"/>
      <c r="J65" s="96"/>
      <c r="K65" s="96"/>
      <c r="L65" s="96"/>
      <c r="M65" s="96"/>
      <c r="N65" s="96"/>
      <c r="O65" s="97"/>
      <c r="Q65" s="95"/>
      <c r="R65" s="96"/>
      <c r="S65" s="96"/>
      <c r="T65" s="96"/>
      <c r="U65" s="96"/>
      <c r="V65" s="96"/>
      <c r="W65" s="97"/>
    </row>
    <row r="66" spans="1:23" ht="14.25" thickBot="1" x14ac:dyDescent="0.3">
      <c r="A66" s="98"/>
      <c r="B66" s="99"/>
      <c r="C66" s="99"/>
      <c r="D66" s="99"/>
      <c r="E66" s="99"/>
      <c r="F66" s="99"/>
      <c r="G66" s="100"/>
      <c r="I66" s="98"/>
      <c r="J66" s="99"/>
      <c r="K66" s="99"/>
      <c r="L66" s="99"/>
      <c r="M66" s="99"/>
      <c r="N66" s="99"/>
      <c r="O66" s="100"/>
      <c r="Q66" s="98"/>
      <c r="R66" s="99"/>
      <c r="S66" s="99"/>
      <c r="T66" s="99"/>
      <c r="U66" s="99"/>
      <c r="V66" s="99"/>
      <c r="W66" s="100"/>
    </row>
    <row r="67" spans="1:23" ht="14.25" thickBot="1" x14ac:dyDescent="0.3"/>
    <row r="68" spans="1:23" ht="15.75" x14ac:dyDescent="0.25">
      <c r="A68" s="87" t="s">
        <v>265</v>
      </c>
      <c r="B68" s="88"/>
      <c r="C68" s="88"/>
      <c r="D68" s="88"/>
      <c r="E68" s="88"/>
      <c r="F68" s="88"/>
      <c r="G68" s="89"/>
      <c r="I68" s="87" t="s">
        <v>265</v>
      </c>
      <c r="J68" s="88"/>
      <c r="K68" s="88"/>
      <c r="L68" s="88"/>
      <c r="M68" s="88"/>
      <c r="N68" s="88"/>
      <c r="O68" s="89"/>
      <c r="Q68" s="87" t="s">
        <v>265</v>
      </c>
      <c r="R68" s="88"/>
      <c r="S68" s="88"/>
      <c r="T68" s="88"/>
      <c r="U68" s="88"/>
      <c r="V68" s="88"/>
      <c r="W68" s="89"/>
    </row>
    <row r="69" spans="1:23" x14ac:dyDescent="0.25">
      <c r="A69" s="90" t="s">
        <v>259</v>
      </c>
      <c r="B69" s="91"/>
      <c r="C69" s="92"/>
      <c r="D69" s="92"/>
      <c r="E69" s="92"/>
      <c r="F69" s="92"/>
      <c r="G69" s="93"/>
      <c r="I69" s="90" t="s">
        <v>259</v>
      </c>
      <c r="J69" s="91"/>
      <c r="K69" s="92"/>
      <c r="L69" s="92"/>
      <c r="M69" s="92"/>
      <c r="N69" s="92"/>
      <c r="O69" s="93"/>
      <c r="Q69" s="90" t="s">
        <v>259</v>
      </c>
      <c r="R69" s="91"/>
      <c r="S69" s="92"/>
      <c r="T69" s="92"/>
      <c r="U69" s="92"/>
      <c r="V69" s="92"/>
      <c r="W69" s="93"/>
    </row>
    <row r="70" spans="1:23" x14ac:dyDescent="0.25">
      <c r="A70" s="90" t="s">
        <v>260</v>
      </c>
      <c r="B70" s="91"/>
      <c r="C70" s="92"/>
      <c r="D70" s="92"/>
      <c r="E70" s="92"/>
      <c r="F70" s="92"/>
      <c r="G70" s="93"/>
      <c r="I70" s="90" t="s">
        <v>260</v>
      </c>
      <c r="J70" s="91"/>
      <c r="K70" s="92"/>
      <c r="L70" s="92"/>
      <c r="M70" s="92"/>
      <c r="N70" s="92"/>
      <c r="O70" s="93"/>
      <c r="Q70" s="90" t="s">
        <v>260</v>
      </c>
      <c r="R70" s="91"/>
      <c r="S70" s="92"/>
      <c r="T70" s="92"/>
      <c r="U70" s="92"/>
      <c r="V70" s="92"/>
      <c r="W70" s="93"/>
    </row>
    <row r="71" spans="1:23" x14ac:dyDescent="0.25">
      <c r="A71" s="90" t="s">
        <v>261</v>
      </c>
      <c r="B71" s="91"/>
      <c r="C71" s="92"/>
      <c r="D71" s="92"/>
      <c r="E71" s="92"/>
      <c r="F71" s="92"/>
      <c r="G71" s="93"/>
      <c r="I71" s="90" t="s">
        <v>261</v>
      </c>
      <c r="J71" s="91"/>
      <c r="K71" s="92"/>
      <c r="L71" s="92"/>
      <c r="M71" s="92"/>
      <c r="N71" s="92"/>
      <c r="O71" s="93"/>
      <c r="Q71" s="90" t="s">
        <v>261</v>
      </c>
      <c r="R71" s="91"/>
      <c r="S71" s="92"/>
      <c r="T71" s="92"/>
      <c r="U71" s="92"/>
      <c r="V71" s="92"/>
      <c r="W71" s="93"/>
    </row>
    <row r="72" spans="1:23" x14ac:dyDescent="0.25">
      <c r="A72" s="90" t="s">
        <v>262</v>
      </c>
      <c r="B72" s="91"/>
      <c r="C72" s="92"/>
      <c r="D72" s="92"/>
      <c r="E72" s="92"/>
      <c r="F72" s="92"/>
      <c r="G72" s="93"/>
      <c r="I72" s="90" t="s">
        <v>262</v>
      </c>
      <c r="J72" s="91"/>
      <c r="K72" s="92"/>
      <c r="L72" s="92"/>
      <c r="M72" s="92"/>
      <c r="N72" s="92"/>
      <c r="O72" s="93"/>
      <c r="Q72" s="90" t="s">
        <v>262</v>
      </c>
      <c r="R72" s="91"/>
      <c r="S72" s="92"/>
      <c r="T72" s="92"/>
      <c r="U72" s="92"/>
      <c r="V72" s="92"/>
      <c r="W72" s="93"/>
    </row>
    <row r="73" spans="1:23" x14ac:dyDescent="0.25">
      <c r="A73" s="94"/>
      <c r="B73" s="92"/>
      <c r="C73" s="92"/>
      <c r="D73" s="92"/>
      <c r="E73" s="92"/>
      <c r="F73" s="92"/>
      <c r="G73" s="93"/>
      <c r="I73" s="94"/>
      <c r="J73" s="92"/>
      <c r="K73" s="92"/>
      <c r="L73" s="92"/>
      <c r="M73" s="92"/>
      <c r="N73" s="92"/>
      <c r="O73" s="93"/>
      <c r="Q73" s="94"/>
      <c r="R73" s="92"/>
      <c r="S73" s="92"/>
      <c r="T73" s="92"/>
      <c r="U73" s="92"/>
      <c r="V73" s="92"/>
      <c r="W73" s="93"/>
    </row>
    <row r="74" spans="1:23" x14ac:dyDescent="0.25">
      <c r="A74" s="90" t="s">
        <v>68</v>
      </c>
      <c r="B74" s="92"/>
      <c r="C74" s="92"/>
      <c r="D74" s="92"/>
      <c r="E74" s="92"/>
      <c r="F74" s="92"/>
      <c r="G74" s="93"/>
      <c r="I74" s="90" t="s">
        <v>68</v>
      </c>
      <c r="J74" s="92"/>
      <c r="K74" s="92"/>
      <c r="L74" s="92"/>
      <c r="M74" s="92"/>
      <c r="N74" s="92"/>
      <c r="O74" s="93"/>
      <c r="Q74" s="90" t="s">
        <v>68</v>
      </c>
      <c r="R74" s="92"/>
      <c r="S74" s="92"/>
      <c r="T74" s="92"/>
      <c r="U74" s="92"/>
      <c r="V74" s="92"/>
      <c r="W74" s="93"/>
    </row>
    <row r="75" spans="1:23" x14ac:dyDescent="0.25">
      <c r="A75" s="95"/>
      <c r="B75" s="96"/>
      <c r="C75" s="96"/>
      <c r="D75" s="96"/>
      <c r="E75" s="96"/>
      <c r="F75" s="96"/>
      <c r="G75" s="97"/>
      <c r="I75" s="95"/>
      <c r="J75" s="96"/>
      <c r="K75" s="96"/>
      <c r="L75" s="96"/>
      <c r="M75" s="96"/>
      <c r="N75" s="96"/>
      <c r="O75" s="97"/>
      <c r="Q75" s="95"/>
      <c r="R75" s="96"/>
      <c r="S75" s="96"/>
      <c r="T75" s="96"/>
      <c r="U75" s="96"/>
      <c r="V75" s="96"/>
      <c r="W75" s="97"/>
    </row>
    <row r="76" spans="1:23" ht="14.25" thickBot="1" x14ac:dyDescent="0.3">
      <c r="A76" s="98"/>
      <c r="B76" s="99"/>
      <c r="C76" s="99"/>
      <c r="D76" s="99"/>
      <c r="E76" s="99"/>
      <c r="F76" s="99"/>
      <c r="G76" s="100"/>
      <c r="I76" s="98"/>
      <c r="J76" s="99"/>
      <c r="K76" s="99"/>
      <c r="L76" s="99"/>
      <c r="M76" s="99"/>
      <c r="N76" s="99"/>
      <c r="O76" s="100"/>
      <c r="Q76" s="98"/>
      <c r="R76" s="99"/>
      <c r="S76" s="99"/>
      <c r="T76" s="99"/>
      <c r="U76" s="99"/>
      <c r="V76" s="99"/>
      <c r="W76" s="100"/>
    </row>
    <row r="77" spans="1:23" ht="14.25" thickBot="1" x14ac:dyDescent="0.3"/>
    <row r="78" spans="1:23" ht="15.75" x14ac:dyDescent="0.25">
      <c r="A78" s="87" t="s">
        <v>266</v>
      </c>
      <c r="B78" s="88"/>
      <c r="C78" s="88"/>
      <c r="D78" s="88"/>
      <c r="E78" s="88"/>
      <c r="F78" s="88"/>
      <c r="G78" s="89"/>
      <c r="I78" s="87" t="s">
        <v>266</v>
      </c>
      <c r="J78" s="88"/>
      <c r="K78" s="88"/>
      <c r="L78" s="88"/>
      <c r="M78" s="88"/>
      <c r="N78" s="88"/>
      <c r="O78" s="89"/>
      <c r="Q78" s="87" t="s">
        <v>266</v>
      </c>
      <c r="R78" s="88"/>
      <c r="S78" s="88"/>
      <c r="T78" s="88"/>
      <c r="U78" s="88"/>
      <c r="V78" s="88"/>
      <c r="W78" s="89"/>
    </row>
    <row r="79" spans="1:23" x14ac:dyDescent="0.25">
      <c r="A79" s="90" t="s">
        <v>259</v>
      </c>
      <c r="B79" s="91"/>
      <c r="C79" s="92"/>
      <c r="D79" s="92"/>
      <c r="E79" s="92"/>
      <c r="F79" s="92"/>
      <c r="G79" s="93"/>
      <c r="I79" s="90" t="s">
        <v>259</v>
      </c>
      <c r="J79" s="91"/>
      <c r="K79" s="92"/>
      <c r="L79" s="92"/>
      <c r="M79" s="92"/>
      <c r="N79" s="92"/>
      <c r="O79" s="93"/>
      <c r="Q79" s="90" t="s">
        <v>259</v>
      </c>
      <c r="R79" s="91"/>
      <c r="S79" s="92"/>
      <c r="T79" s="92"/>
      <c r="U79" s="92"/>
      <c r="V79" s="92"/>
      <c r="W79" s="93"/>
    </row>
    <row r="80" spans="1:23" x14ac:dyDescent="0.25">
      <c r="A80" s="90" t="s">
        <v>260</v>
      </c>
      <c r="B80" s="91"/>
      <c r="C80" s="92"/>
      <c r="D80" s="92"/>
      <c r="E80" s="92"/>
      <c r="F80" s="92"/>
      <c r="G80" s="93"/>
      <c r="I80" s="90" t="s">
        <v>260</v>
      </c>
      <c r="J80" s="91"/>
      <c r="K80" s="92"/>
      <c r="L80" s="92"/>
      <c r="M80" s="92"/>
      <c r="N80" s="92"/>
      <c r="O80" s="93"/>
      <c r="Q80" s="90" t="s">
        <v>260</v>
      </c>
      <c r="R80" s="91"/>
      <c r="S80" s="92"/>
      <c r="T80" s="92"/>
      <c r="U80" s="92"/>
      <c r="V80" s="92"/>
      <c r="W80" s="93"/>
    </row>
    <row r="81" spans="1:23" x14ac:dyDescent="0.25">
      <c r="A81" s="90" t="s">
        <v>261</v>
      </c>
      <c r="B81" s="91"/>
      <c r="C81" s="92"/>
      <c r="D81" s="92"/>
      <c r="E81" s="92"/>
      <c r="F81" s="92"/>
      <c r="G81" s="93"/>
      <c r="I81" s="90" t="s">
        <v>261</v>
      </c>
      <c r="J81" s="91"/>
      <c r="K81" s="92"/>
      <c r="L81" s="92"/>
      <c r="M81" s="92"/>
      <c r="N81" s="92"/>
      <c r="O81" s="93"/>
      <c r="Q81" s="90" t="s">
        <v>261</v>
      </c>
      <c r="R81" s="91"/>
      <c r="S81" s="92"/>
      <c r="T81" s="92"/>
      <c r="U81" s="92"/>
      <c r="V81" s="92"/>
      <c r="W81" s="93"/>
    </row>
    <row r="82" spans="1:23" x14ac:dyDescent="0.25">
      <c r="A82" s="90" t="s">
        <v>262</v>
      </c>
      <c r="B82" s="91"/>
      <c r="C82" s="92"/>
      <c r="D82" s="92"/>
      <c r="E82" s="92"/>
      <c r="F82" s="92"/>
      <c r="G82" s="93"/>
      <c r="I82" s="90" t="s">
        <v>262</v>
      </c>
      <c r="J82" s="91"/>
      <c r="K82" s="92"/>
      <c r="L82" s="92"/>
      <c r="M82" s="92"/>
      <c r="N82" s="92"/>
      <c r="O82" s="93"/>
      <c r="Q82" s="90" t="s">
        <v>262</v>
      </c>
      <c r="R82" s="91"/>
      <c r="S82" s="92"/>
      <c r="T82" s="92"/>
      <c r="U82" s="92"/>
      <c r="V82" s="92"/>
      <c r="W82" s="93"/>
    </row>
    <row r="83" spans="1:23" x14ac:dyDescent="0.25">
      <c r="A83" s="94"/>
      <c r="B83" s="92"/>
      <c r="C83" s="92"/>
      <c r="D83" s="92"/>
      <c r="E83" s="92"/>
      <c r="F83" s="92"/>
      <c r="G83" s="93"/>
      <c r="I83" s="94"/>
      <c r="J83" s="92"/>
      <c r="K83" s="92"/>
      <c r="L83" s="92"/>
      <c r="M83" s="92"/>
      <c r="N83" s="92"/>
      <c r="O83" s="93"/>
      <c r="Q83" s="94"/>
      <c r="R83" s="92"/>
      <c r="S83" s="92"/>
      <c r="T83" s="92"/>
      <c r="U83" s="92"/>
      <c r="V83" s="92"/>
      <c r="W83" s="93"/>
    </row>
    <row r="84" spans="1:23" x14ac:dyDescent="0.25">
      <c r="A84" s="90" t="s">
        <v>68</v>
      </c>
      <c r="B84" s="92"/>
      <c r="C84" s="92"/>
      <c r="D84" s="92"/>
      <c r="E84" s="92"/>
      <c r="F84" s="92"/>
      <c r="G84" s="93"/>
      <c r="I84" s="90" t="s">
        <v>68</v>
      </c>
      <c r="J84" s="92"/>
      <c r="K84" s="92"/>
      <c r="L84" s="92"/>
      <c r="M84" s="92"/>
      <c r="N84" s="92"/>
      <c r="O84" s="93"/>
      <c r="Q84" s="90" t="s">
        <v>68</v>
      </c>
      <c r="R84" s="92"/>
      <c r="S84" s="92"/>
      <c r="T84" s="92"/>
      <c r="U84" s="92"/>
      <c r="V84" s="92"/>
      <c r="W84" s="93"/>
    </row>
    <row r="85" spans="1:23" x14ac:dyDescent="0.25">
      <c r="A85" s="95"/>
      <c r="B85" s="96"/>
      <c r="C85" s="96"/>
      <c r="D85" s="96"/>
      <c r="E85" s="96"/>
      <c r="F85" s="96"/>
      <c r="G85" s="97"/>
      <c r="I85" s="95"/>
      <c r="J85" s="96"/>
      <c r="K85" s="96"/>
      <c r="L85" s="96"/>
      <c r="M85" s="96"/>
      <c r="N85" s="96"/>
      <c r="O85" s="97"/>
      <c r="Q85" s="95"/>
      <c r="R85" s="96"/>
      <c r="S85" s="96"/>
      <c r="T85" s="96"/>
      <c r="U85" s="96"/>
      <c r="V85" s="96"/>
      <c r="W85" s="97"/>
    </row>
    <row r="86" spans="1:23" ht="14.25" thickBot="1" x14ac:dyDescent="0.3">
      <c r="A86" s="98"/>
      <c r="B86" s="99"/>
      <c r="C86" s="99"/>
      <c r="D86" s="99"/>
      <c r="E86" s="99"/>
      <c r="F86" s="99"/>
      <c r="G86" s="100"/>
      <c r="I86" s="98"/>
      <c r="J86" s="99"/>
      <c r="K86" s="99"/>
      <c r="L86" s="99"/>
      <c r="M86" s="99"/>
      <c r="N86" s="99"/>
      <c r="O86" s="100"/>
      <c r="Q86" s="98"/>
      <c r="R86" s="99"/>
      <c r="S86" s="99"/>
      <c r="T86" s="99"/>
      <c r="U86" s="99"/>
      <c r="V86" s="99"/>
      <c r="W86" s="100"/>
    </row>
    <row r="87" spans="1:23" ht="14.25" thickBot="1" x14ac:dyDescent="0.3"/>
    <row r="88" spans="1:23" ht="15.75" x14ac:dyDescent="0.25">
      <c r="A88" s="87" t="s">
        <v>267</v>
      </c>
      <c r="B88" s="88"/>
      <c r="C88" s="88"/>
      <c r="D88" s="88"/>
      <c r="E88" s="88"/>
      <c r="F88" s="88"/>
      <c r="G88" s="89"/>
      <c r="I88" s="87" t="s">
        <v>267</v>
      </c>
      <c r="J88" s="88"/>
      <c r="K88" s="88"/>
      <c r="L88" s="88"/>
      <c r="M88" s="88"/>
      <c r="N88" s="88"/>
      <c r="O88" s="89"/>
      <c r="Q88" s="87" t="s">
        <v>267</v>
      </c>
      <c r="R88" s="88"/>
      <c r="S88" s="88"/>
      <c r="T88" s="88"/>
      <c r="U88" s="88"/>
      <c r="V88" s="88"/>
      <c r="W88" s="89"/>
    </row>
    <row r="89" spans="1:23" x14ac:dyDescent="0.25">
      <c r="A89" s="90" t="s">
        <v>259</v>
      </c>
      <c r="B89" s="91"/>
      <c r="C89" s="92"/>
      <c r="D89" s="92"/>
      <c r="E89" s="92"/>
      <c r="F89" s="92"/>
      <c r="G89" s="93"/>
      <c r="I89" s="90" t="s">
        <v>259</v>
      </c>
      <c r="J89" s="91"/>
      <c r="K89" s="92"/>
      <c r="L89" s="92"/>
      <c r="M89" s="92"/>
      <c r="N89" s="92"/>
      <c r="O89" s="93"/>
      <c r="Q89" s="90" t="s">
        <v>259</v>
      </c>
      <c r="R89" s="91"/>
      <c r="S89" s="92"/>
      <c r="T89" s="92"/>
      <c r="U89" s="92"/>
      <c r="V89" s="92"/>
      <c r="W89" s="93"/>
    </row>
    <row r="90" spans="1:23" x14ac:dyDescent="0.25">
      <c r="A90" s="90" t="s">
        <v>260</v>
      </c>
      <c r="B90" s="91"/>
      <c r="C90" s="92"/>
      <c r="D90" s="92"/>
      <c r="E90" s="92"/>
      <c r="F90" s="92"/>
      <c r="G90" s="93"/>
      <c r="I90" s="90" t="s">
        <v>260</v>
      </c>
      <c r="J90" s="91"/>
      <c r="K90" s="92"/>
      <c r="L90" s="92"/>
      <c r="M90" s="92"/>
      <c r="N90" s="92"/>
      <c r="O90" s="93"/>
      <c r="Q90" s="90" t="s">
        <v>260</v>
      </c>
      <c r="R90" s="91"/>
      <c r="S90" s="92"/>
      <c r="T90" s="92"/>
      <c r="U90" s="92"/>
      <c r="V90" s="92"/>
      <c r="W90" s="93"/>
    </row>
    <row r="91" spans="1:23" x14ac:dyDescent="0.25">
      <c r="A91" s="90" t="s">
        <v>261</v>
      </c>
      <c r="B91" s="91"/>
      <c r="C91" s="92"/>
      <c r="D91" s="92"/>
      <c r="E91" s="92"/>
      <c r="F91" s="92"/>
      <c r="G91" s="93"/>
      <c r="I91" s="90" t="s">
        <v>261</v>
      </c>
      <c r="J91" s="91"/>
      <c r="K91" s="92"/>
      <c r="L91" s="92"/>
      <c r="M91" s="92"/>
      <c r="N91" s="92"/>
      <c r="O91" s="93"/>
      <c r="Q91" s="90" t="s">
        <v>261</v>
      </c>
      <c r="R91" s="91"/>
      <c r="S91" s="92"/>
      <c r="T91" s="92"/>
      <c r="U91" s="92"/>
      <c r="V91" s="92"/>
      <c r="W91" s="93"/>
    </row>
    <row r="92" spans="1:23" x14ac:dyDescent="0.25">
      <c r="A92" s="90" t="s">
        <v>262</v>
      </c>
      <c r="B92" s="91"/>
      <c r="C92" s="92"/>
      <c r="D92" s="92"/>
      <c r="E92" s="92"/>
      <c r="F92" s="92"/>
      <c r="G92" s="93"/>
      <c r="I92" s="90" t="s">
        <v>262</v>
      </c>
      <c r="J92" s="91"/>
      <c r="K92" s="92"/>
      <c r="L92" s="92"/>
      <c r="M92" s="92"/>
      <c r="N92" s="92"/>
      <c r="O92" s="93"/>
      <c r="Q92" s="90" t="s">
        <v>262</v>
      </c>
      <c r="R92" s="91"/>
      <c r="S92" s="92"/>
      <c r="T92" s="92"/>
      <c r="U92" s="92"/>
      <c r="V92" s="92"/>
      <c r="W92" s="93"/>
    </row>
    <row r="93" spans="1:23" x14ac:dyDescent="0.25">
      <c r="A93" s="94"/>
      <c r="B93" s="92"/>
      <c r="C93" s="92"/>
      <c r="D93" s="92"/>
      <c r="E93" s="92"/>
      <c r="F93" s="92"/>
      <c r="G93" s="93"/>
      <c r="I93" s="94"/>
      <c r="J93" s="92"/>
      <c r="K93" s="92"/>
      <c r="L93" s="92"/>
      <c r="M93" s="92"/>
      <c r="N93" s="92"/>
      <c r="O93" s="93"/>
      <c r="Q93" s="94"/>
      <c r="R93" s="92"/>
      <c r="S93" s="92"/>
      <c r="T93" s="92"/>
      <c r="U93" s="92"/>
      <c r="V93" s="92"/>
      <c r="W93" s="93"/>
    </row>
    <row r="94" spans="1:23" x14ac:dyDescent="0.25">
      <c r="A94" s="90" t="s">
        <v>68</v>
      </c>
      <c r="B94" s="92"/>
      <c r="C94" s="92"/>
      <c r="D94" s="92"/>
      <c r="E94" s="92"/>
      <c r="F94" s="92"/>
      <c r="G94" s="93"/>
      <c r="I94" s="90" t="s">
        <v>68</v>
      </c>
      <c r="J94" s="92"/>
      <c r="K94" s="92"/>
      <c r="L94" s="92"/>
      <c r="M94" s="92"/>
      <c r="N94" s="92"/>
      <c r="O94" s="93"/>
      <c r="Q94" s="90" t="s">
        <v>68</v>
      </c>
      <c r="R94" s="92"/>
      <c r="S94" s="92"/>
      <c r="T94" s="92"/>
      <c r="U94" s="92"/>
      <c r="V94" s="92"/>
      <c r="W94" s="93"/>
    </row>
    <row r="95" spans="1:23" x14ac:dyDescent="0.25">
      <c r="A95" s="95"/>
      <c r="B95" s="96"/>
      <c r="C95" s="96"/>
      <c r="D95" s="96"/>
      <c r="E95" s="96"/>
      <c r="F95" s="96"/>
      <c r="G95" s="97"/>
      <c r="I95" s="95"/>
      <c r="J95" s="96"/>
      <c r="K95" s="96"/>
      <c r="L95" s="96"/>
      <c r="M95" s="96"/>
      <c r="N95" s="96"/>
      <c r="O95" s="97"/>
      <c r="Q95" s="95"/>
      <c r="R95" s="96"/>
      <c r="S95" s="96"/>
      <c r="T95" s="96"/>
      <c r="U95" s="96"/>
      <c r="V95" s="96"/>
      <c r="W95" s="97"/>
    </row>
    <row r="96" spans="1:23" ht="14.25" thickBot="1" x14ac:dyDescent="0.3">
      <c r="A96" s="98"/>
      <c r="B96" s="99"/>
      <c r="C96" s="99"/>
      <c r="D96" s="99"/>
      <c r="E96" s="99"/>
      <c r="F96" s="99"/>
      <c r="G96" s="100"/>
      <c r="I96" s="98"/>
      <c r="J96" s="99"/>
      <c r="K96" s="99"/>
      <c r="L96" s="99"/>
      <c r="M96" s="99"/>
      <c r="N96" s="99"/>
      <c r="O96" s="100"/>
      <c r="Q96" s="98"/>
      <c r="R96" s="99"/>
      <c r="S96" s="99"/>
      <c r="T96" s="99"/>
      <c r="U96" s="99"/>
      <c r="V96" s="99"/>
      <c r="W96" s="100"/>
    </row>
    <row r="97" spans="1:23" ht="14.25" thickBot="1" x14ac:dyDescent="0.3"/>
    <row r="98" spans="1:23" ht="15.75" x14ac:dyDescent="0.25">
      <c r="A98" s="87" t="s">
        <v>268</v>
      </c>
      <c r="B98" s="88"/>
      <c r="C98" s="88"/>
      <c r="D98" s="88"/>
      <c r="E98" s="88"/>
      <c r="F98" s="88"/>
      <c r="G98" s="89"/>
      <c r="I98" s="87" t="s">
        <v>268</v>
      </c>
      <c r="J98" s="88"/>
      <c r="K98" s="88"/>
      <c r="L98" s="88"/>
      <c r="M98" s="88"/>
      <c r="N98" s="88"/>
      <c r="O98" s="89"/>
      <c r="Q98" s="87" t="s">
        <v>268</v>
      </c>
      <c r="R98" s="88"/>
      <c r="S98" s="88"/>
      <c r="T98" s="88"/>
      <c r="U98" s="88"/>
      <c r="V98" s="88"/>
      <c r="W98" s="89"/>
    </row>
    <row r="99" spans="1:23" x14ac:dyDescent="0.25">
      <c r="A99" s="90" t="s">
        <v>259</v>
      </c>
      <c r="B99" s="91"/>
      <c r="C99" s="92"/>
      <c r="D99" s="92"/>
      <c r="E99" s="92"/>
      <c r="F99" s="92"/>
      <c r="G99" s="93"/>
      <c r="I99" s="90" t="s">
        <v>259</v>
      </c>
      <c r="J99" s="91"/>
      <c r="K99" s="92"/>
      <c r="L99" s="92"/>
      <c r="M99" s="92"/>
      <c r="N99" s="92"/>
      <c r="O99" s="93"/>
      <c r="Q99" s="90" t="s">
        <v>259</v>
      </c>
      <c r="R99" s="91"/>
      <c r="S99" s="92"/>
      <c r="T99" s="92"/>
      <c r="U99" s="92"/>
      <c r="V99" s="92"/>
      <c r="W99" s="93"/>
    </row>
    <row r="100" spans="1:23" x14ac:dyDescent="0.25">
      <c r="A100" s="90" t="s">
        <v>260</v>
      </c>
      <c r="B100" s="91"/>
      <c r="C100" s="92"/>
      <c r="D100" s="92"/>
      <c r="E100" s="92"/>
      <c r="F100" s="92"/>
      <c r="G100" s="93"/>
      <c r="I100" s="90" t="s">
        <v>260</v>
      </c>
      <c r="J100" s="91"/>
      <c r="K100" s="92"/>
      <c r="L100" s="92"/>
      <c r="M100" s="92"/>
      <c r="N100" s="92"/>
      <c r="O100" s="93"/>
      <c r="Q100" s="90" t="s">
        <v>260</v>
      </c>
      <c r="R100" s="91"/>
      <c r="S100" s="92"/>
      <c r="T100" s="92"/>
      <c r="U100" s="92"/>
      <c r="V100" s="92"/>
      <c r="W100" s="93"/>
    </row>
    <row r="101" spans="1:23" x14ac:dyDescent="0.25">
      <c r="A101" s="90" t="s">
        <v>261</v>
      </c>
      <c r="B101" s="91"/>
      <c r="C101" s="92"/>
      <c r="D101" s="92"/>
      <c r="E101" s="92"/>
      <c r="F101" s="92"/>
      <c r="G101" s="93"/>
      <c r="I101" s="90" t="s">
        <v>261</v>
      </c>
      <c r="J101" s="91"/>
      <c r="K101" s="92"/>
      <c r="L101" s="92"/>
      <c r="M101" s="92"/>
      <c r="N101" s="92"/>
      <c r="O101" s="93"/>
      <c r="Q101" s="90" t="s">
        <v>261</v>
      </c>
      <c r="R101" s="91"/>
      <c r="S101" s="92"/>
      <c r="T101" s="92"/>
      <c r="U101" s="92"/>
      <c r="V101" s="92"/>
      <c r="W101" s="93"/>
    </row>
    <row r="102" spans="1:23" x14ac:dyDescent="0.25">
      <c r="A102" s="90" t="s">
        <v>262</v>
      </c>
      <c r="B102" s="91"/>
      <c r="C102" s="92"/>
      <c r="D102" s="92"/>
      <c r="E102" s="92"/>
      <c r="F102" s="92"/>
      <c r="G102" s="93"/>
      <c r="I102" s="90" t="s">
        <v>262</v>
      </c>
      <c r="J102" s="91"/>
      <c r="K102" s="92"/>
      <c r="L102" s="92"/>
      <c r="M102" s="92"/>
      <c r="N102" s="92"/>
      <c r="O102" s="93"/>
      <c r="Q102" s="90" t="s">
        <v>262</v>
      </c>
      <c r="R102" s="91"/>
      <c r="S102" s="92"/>
      <c r="T102" s="92"/>
      <c r="U102" s="92"/>
      <c r="V102" s="92"/>
      <c r="W102" s="93"/>
    </row>
    <row r="103" spans="1:23" x14ac:dyDescent="0.25">
      <c r="A103" s="94"/>
      <c r="B103" s="92"/>
      <c r="C103" s="92"/>
      <c r="D103" s="92"/>
      <c r="E103" s="92"/>
      <c r="F103" s="92"/>
      <c r="G103" s="93"/>
      <c r="I103" s="94"/>
      <c r="J103" s="92"/>
      <c r="K103" s="92"/>
      <c r="L103" s="92"/>
      <c r="M103" s="92"/>
      <c r="N103" s="92"/>
      <c r="O103" s="93"/>
      <c r="Q103" s="94"/>
      <c r="R103" s="92"/>
      <c r="S103" s="92"/>
      <c r="T103" s="92"/>
      <c r="U103" s="92"/>
      <c r="V103" s="92"/>
      <c r="W103" s="93"/>
    </row>
    <row r="104" spans="1:23" x14ac:dyDescent="0.25">
      <c r="A104" s="90" t="s">
        <v>68</v>
      </c>
      <c r="B104" s="92"/>
      <c r="C104" s="92"/>
      <c r="D104" s="92"/>
      <c r="E104" s="92"/>
      <c r="F104" s="92"/>
      <c r="G104" s="93"/>
      <c r="I104" s="90" t="s">
        <v>68</v>
      </c>
      <c r="J104" s="92"/>
      <c r="K104" s="92"/>
      <c r="L104" s="92"/>
      <c r="M104" s="92"/>
      <c r="N104" s="92"/>
      <c r="O104" s="93"/>
      <c r="Q104" s="90" t="s">
        <v>68</v>
      </c>
      <c r="R104" s="92"/>
      <c r="S104" s="92"/>
      <c r="T104" s="92"/>
      <c r="U104" s="92"/>
      <c r="V104" s="92"/>
      <c r="W104" s="93"/>
    </row>
    <row r="105" spans="1:23" x14ac:dyDescent="0.25">
      <c r="A105" s="95"/>
      <c r="B105" s="96"/>
      <c r="C105" s="96"/>
      <c r="D105" s="96"/>
      <c r="E105" s="96"/>
      <c r="F105" s="96"/>
      <c r="G105" s="97"/>
      <c r="I105" s="95"/>
      <c r="J105" s="96"/>
      <c r="K105" s="96"/>
      <c r="L105" s="96"/>
      <c r="M105" s="96"/>
      <c r="N105" s="96"/>
      <c r="O105" s="97"/>
      <c r="Q105" s="95"/>
      <c r="R105" s="96"/>
      <c r="S105" s="96"/>
      <c r="T105" s="96"/>
      <c r="U105" s="96"/>
      <c r="V105" s="96"/>
      <c r="W105" s="97"/>
    </row>
    <row r="106" spans="1:23" ht="14.25" thickBot="1" x14ac:dyDescent="0.3">
      <c r="A106" s="98"/>
      <c r="B106" s="99"/>
      <c r="C106" s="99"/>
      <c r="D106" s="99"/>
      <c r="E106" s="99"/>
      <c r="F106" s="99"/>
      <c r="G106" s="100"/>
      <c r="I106" s="98"/>
      <c r="J106" s="99"/>
      <c r="K106" s="99"/>
      <c r="L106" s="99"/>
      <c r="M106" s="99"/>
      <c r="N106" s="99"/>
      <c r="O106" s="100"/>
      <c r="Q106" s="98"/>
      <c r="R106" s="99"/>
      <c r="S106" s="99"/>
      <c r="T106" s="99"/>
      <c r="U106" s="99"/>
      <c r="V106" s="99"/>
      <c r="W106" s="100"/>
    </row>
    <row r="107" spans="1:23" ht="14.25" thickBot="1" x14ac:dyDescent="0.3"/>
    <row r="108" spans="1:23" ht="15.75" x14ac:dyDescent="0.25">
      <c r="A108" s="87" t="s">
        <v>111</v>
      </c>
      <c r="B108" s="88"/>
      <c r="C108" s="88"/>
      <c r="D108" s="88"/>
      <c r="E108" s="88"/>
      <c r="F108" s="88"/>
      <c r="G108" s="89"/>
      <c r="I108" s="87" t="s">
        <v>111</v>
      </c>
      <c r="J108" s="88"/>
      <c r="K108" s="88"/>
      <c r="L108" s="88"/>
      <c r="M108" s="88"/>
      <c r="N108" s="88"/>
      <c r="O108" s="89"/>
      <c r="Q108" s="87" t="s">
        <v>111</v>
      </c>
      <c r="R108" s="88"/>
      <c r="S108" s="88"/>
      <c r="T108" s="88"/>
      <c r="U108" s="88"/>
      <c r="V108" s="88"/>
      <c r="W108" s="89"/>
    </row>
    <row r="109" spans="1:23" x14ac:dyDescent="0.25">
      <c r="A109" s="90" t="s">
        <v>259</v>
      </c>
      <c r="B109" s="91"/>
      <c r="C109" s="92"/>
      <c r="D109" s="92"/>
      <c r="E109" s="92"/>
      <c r="F109" s="92"/>
      <c r="G109" s="93"/>
      <c r="I109" s="90" t="s">
        <v>259</v>
      </c>
      <c r="J109" s="91"/>
      <c r="K109" s="92"/>
      <c r="L109" s="92"/>
      <c r="M109" s="92"/>
      <c r="N109" s="92"/>
      <c r="O109" s="93"/>
      <c r="Q109" s="90" t="s">
        <v>259</v>
      </c>
      <c r="R109" s="91"/>
      <c r="S109" s="92"/>
      <c r="T109" s="92"/>
      <c r="U109" s="92"/>
      <c r="V109" s="92"/>
      <c r="W109" s="93"/>
    </row>
    <row r="110" spans="1:23" x14ac:dyDescent="0.25">
      <c r="A110" s="90" t="s">
        <v>260</v>
      </c>
      <c r="B110" s="91"/>
      <c r="C110" s="92"/>
      <c r="D110" s="92"/>
      <c r="E110" s="92"/>
      <c r="F110" s="92"/>
      <c r="G110" s="93"/>
      <c r="I110" s="90" t="s">
        <v>260</v>
      </c>
      <c r="J110" s="91"/>
      <c r="K110" s="92"/>
      <c r="L110" s="92"/>
      <c r="M110" s="92"/>
      <c r="N110" s="92"/>
      <c r="O110" s="93"/>
      <c r="Q110" s="90" t="s">
        <v>260</v>
      </c>
      <c r="R110" s="91"/>
      <c r="S110" s="92"/>
      <c r="T110" s="92"/>
      <c r="U110" s="92"/>
      <c r="V110" s="92"/>
      <c r="W110" s="93"/>
    </row>
    <row r="111" spans="1:23" x14ac:dyDescent="0.25">
      <c r="A111" s="90" t="s">
        <v>261</v>
      </c>
      <c r="B111" s="91"/>
      <c r="C111" s="92"/>
      <c r="D111" s="92"/>
      <c r="E111" s="92"/>
      <c r="F111" s="92"/>
      <c r="G111" s="93"/>
      <c r="I111" s="90" t="s">
        <v>261</v>
      </c>
      <c r="J111" s="91"/>
      <c r="K111" s="92"/>
      <c r="L111" s="92"/>
      <c r="M111" s="92"/>
      <c r="N111" s="92"/>
      <c r="O111" s="93"/>
      <c r="Q111" s="90" t="s">
        <v>261</v>
      </c>
      <c r="R111" s="91"/>
      <c r="S111" s="92"/>
      <c r="T111" s="92"/>
      <c r="U111" s="92"/>
      <c r="V111" s="92"/>
      <c r="W111" s="93"/>
    </row>
    <row r="112" spans="1:23" x14ac:dyDescent="0.25">
      <c r="A112" s="90" t="s">
        <v>262</v>
      </c>
      <c r="B112" s="91"/>
      <c r="C112" s="92"/>
      <c r="D112" s="92"/>
      <c r="E112" s="92"/>
      <c r="F112" s="92"/>
      <c r="G112" s="93"/>
      <c r="I112" s="90" t="s">
        <v>262</v>
      </c>
      <c r="J112" s="91"/>
      <c r="K112" s="92"/>
      <c r="L112" s="92"/>
      <c r="M112" s="92"/>
      <c r="N112" s="92"/>
      <c r="O112" s="93"/>
      <c r="Q112" s="90" t="s">
        <v>262</v>
      </c>
      <c r="R112" s="91"/>
      <c r="S112" s="92"/>
      <c r="T112" s="92"/>
      <c r="U112" s="92"/>
      <c r="V112" s="92"/>
      <c r="W112" s="93"/>
    </row>
    <row r="113" spans="1:23" x14ac:dyDescent="0.25">
      <c r="A113" s="94"/>
      <c r="B113" s="92"/>
      <c r="C113" s="92"/>
      <c r="D113" s="92"/>
      <c r="E113" s="92"/>
      <c r="F113" s="92"/>
      <c r="G113" s="93"/>
      <c r="I113" s="94"/>
      <c r="J113" s="92"/>
      <c r="K113" s="92"/>
      <c r="L113" s="92"/>
      <c r="M113" s="92"/>
      <c r="N113" s="92"/>
      <c r="O113" s="93"/>
      <c r="Q113" s="94"/>
      <c r="R113" s="92"/>
      <c r="S113" s="92"/>
      <c r="T113" s="92"/>
      <c r="U113" s="92"/>
      <c r="V113" s="92"/>
      <c r="W113" s="93"/>
    </row>
    <row r="114" spans="1:23" x14ac:dyDescent="0.25">
      <c r="A114" s="90" t="s">
        <v>68</v>
      </c>
      <c r="B114" s="92"/>
      <c r="C114" s="92"/>
      <c r="D114" s="92"/>
      <c r="E114" s="92"/>
      <c r="F114" s="92"/>
      <c r="G114" s="93"/>
      <c r="I114" s="90" t="s">
        <v>68</v>
      </c>
      <c r="J114" s="92"/>
      <c r="K114" s="92"/>
      <c r="L114" s="92"/>
      <c r="M114" s="92"/>
      <c r="N114" s="92"/>
      <c r="O114" s="93"/>
      <c r="Q114" s="90" t="s">
        <v>68</v>
      </c>
      <c r="R114" s="92"/>
      <c r="S114" s="92"/>
      <c r="T114" s="92"/>
      <c r="U114" s="92"/>
      <c r="V114" s="92"/>
      <c r="W114" s="93"/>
    </row>
    <row r="115" spans="1:23" x14ac:dyDescent="0.25">
      <c r="A115" s="95"/>
      <c r="B115" s="96"/>
      <c r="C115" s="96"/>
      <c r="D115" s="96"/>
      <c r="E115" s="96"/>
      <c r="F115" s="96"/>
      <c r="G115" s="97"/>
      <c r="I115" s="95"/>
      <c r="J115" s="96"/>
      <c r="K115" s="96"/>
      <c r="L115" s="96"/>
      <c r="M115" s="96"/>
      <c r="N115" s="96"/>
      <c r="O115" s="97"/>
      <c r="Q115" s="95"/>
      <c r="R115" s="96"/>
      <c r="S115" s="96"/>
      <c r="T115" s="96"/>
      <c r="U115" s="96"/>
      <c r="V115" s="96"/>
      <c r="W115" s="97"/>
    </row>
    <row r="116" spans="1:23" ht="14.25" thickBot="1" x14ac:dyDescent="0.3">
      <c r="A116" s="98"/>
      <c r="B116" s="99"/>
      <c r="C116" s="99"/>
      <c r="D116" s="99"/>
      <c r="E116" s="99"/>
      <c r="F116" s="99"/>
      <c r="G116" s="100"/>
      <c r="I116" s="98"/>
      <c r="J116" s="99"/>
      <c r="K116" s="99"/>
      <c r="L116" s="99"/>
      <c r="M116" s="99"/>
      <c r="N116" s="99"/>
      <c r="O116" s="100"/>
      <c r="Q116" s="98"/>
      <c r="R116" s="99"/>
      <c r="S116" s="99"/>
      <c r="T116" s="99"/>
      <c r="U116" s="99"/>
      <c r="V116" s="99"/>
      <c r="W116" s="100"/>
    </row>
    <row r="117" spans="1:23" ht="14.25" thickBot="1" x14ac:dyDescent="0.3"/>
    <row r="118" spans="1:23" ht="15.75" x14ac:dyDescent="0.25">
      <c r="A118" s="87" t="s">
        <v>269</v>
      </c>
      <c r="B118" s="88"/>
      <c r="C118" s="88"/>
      <c r="D118" s="88"/>
      <c r="E118" s="88"/>
      <c r="F118" s="88"/>
      <c r="G118" s="89"/>
      <c r="I118" s="87" t="s">
        <v>269</v>
      </c>
      <c r="J118" s="88"/>
      <c r="K118" s="88"/>
      <c r="L118" s="88"/>
      <c r="M118" s="88"/>
      <c r="N118" s="88"/>
      <c r="O118" s="89"/>
      <c r="Q118" s="87" t="s">
        <v>269</v>
      </c>
      <c r="R118" s="88"/>
      <c r="S118" s="88"/>
      <c r="T118" s="88"/>
      <c r="U118" s="88"/>
      <c r="V118" s="88"/>
      <c r="W118" s="89"/>
    </row>
    <row r="119" spans="1:23" x14ac:dyDescent="0.25">
      <c r="A119" s="90" t="s">
        <v>259</v>
      </c>
      <c r="B119" s="91"/>
      <c r="C119" s="92"/>
      <c r="D119" s="92"/>
      <c r="E119" s="92"/>
      <c r="F119" s="92"/>
      <c r="G119" s="93"/>
      <c r="I119" s="90" t="s">
        <v>259</v>
      </c>
      <c r="J119" s="91"/>
      <c r="K119" s="92"/>
      <c r="L119" s="92"/>
      <c r="M119" s="92"/>
      <c r="N119" s="92"/>
      <c r="O119" s="93"/>
      <c r="Q119" s="90" t="s">
        <v>259</v>
      </c>
      <c r="R119" s="91"/>
      <c r="S119" s="92"/>
      <c r="T119" s="92"/>
      <c r="U119" s="92"/>
      <c r="V119" s="92"/>
      <c r="W119" s="93"/>
    </row>
    <row r="120" spans="1:23" x14ac:dyDescent="0.25">
      <c r="A120" s="90" t="s">
        <v>260</v>
      </c>
      <c r="B120" s="91"/>
      <c r="C120" s="92"/>
      <c r="D120" s="92"/>
      <c r="E120" s="92"/>
      <c r="F120" s="92"/>
      <c r="G120" s="93"/>
      <c r="I120" s="90" t="s">
        <v>260</v>
      </c>
      <c r="J120" s="91"/>
      <c r="K120" s="92"/>
      <c r="L120" s="92"/>
      <c r="M120" s="92"/>
      <c r="N120" s="92"/>
      <c r="O120" s="93"/>
      <c r="Q120" s="90" t="s">
        <v>260</v>
      </c>
      <c r="R120" s="91"/>
      <c r="S120" s="92"/>
      <c r="T120" s="92"/>
      <c r="U120" s="92"/>
      <c r="V120" s="92"/>
      <c r="W120" s="93"/>
    </row>
    <row r="121" spans="1:23" x14ac:dyDescent="0.25">
      <c r="A121" s="90" t="s">
        <v>261</v>
      </c>
      <c r="B121" s="91"/>
      <c r="C121" s="92"/>
      <c r="D121" s="92"/>
      <c r="E121" s="92"/>
      <c r="F121" s="92"/>
      <c r="G121" s="93"/>
      <c r="I121" s="90" t="s">
        <v>261</v>
      </c>
      <c r="J121" s="91"/>
      <c r="K121" s="92"/>
      <c r="L121" s="92"/>
      <c r="M121" s="92"/>
      <c r="N121" s="92"/>
      <c r="O121" s="93"/>
      <c r="Q121" s="90" t="s">
        <v>261</v>
      </c>
      <c r="R121" s="91"/>
      <c r="S121" s="92"/>
      <c r="T121" s="92"/>
      <c r="U121" s="92"/>
      <c r="V121" s="92"/>
      <c r="W121" s="93"/>
    </row>
    <row r="122" spans="1:23" x14ac:dyDescent="0.25">
      <c r="A122" s="90" t="s">
        <v>262</v>
      </c>
      <c r="B122" s="91"/>
      <c r="C122" s="92"/>
      <c r="D122" s="92"/>
      <c r="E122" s="92"/>
      <c r="F122" s="92"/>
      <c r="G122" s="93"/>
      <c r="I122" s="90" t="s">
        <v>262</v>
      </c>
      <c r="J122" s="91"/>
      <c r="K122" s="92"/>
      <c r="L122" s="92"/>
      <c r="M122" s="92"/>
      <c r="N122" s="92"/>
      <c r="O122" s="93"/>
      <c r="Q122" s="90" t="s">
        <v>262</v>
      </c>
      <c r="R122" s="91"/>
      <c r="S122" s="92"/>
      <c r="T122" s="92"/>
      <c r="U122" s="92"/>
      <c r="V122" s="92"/>
      <c r="W122" s="93"/>
    </row>
    <row r="123" spans="1:23" x14ac:dyDescent="0.25">
      <c r="A123" s="94"/>
      <c r="B123" s="92"/>
      <c r="C123" s="92"/>
      <c r="D123" s="92"/>
      <c r="E123" s="92"/>
      <c r="F123" s="92"/>
      <c r="G123" s="93"/>
      <c r="I123" s="94"/>
      <c r="J123" s="92"/>
      <c r="K123" s="92"/>
      <c r="L123" s="92"/>
      <c r="M123" s="92"/>
      <c r="N123" s="92"/>
      <c r="O123" s="93"/>
      <c r="Q123" s="94"/>
      <c r="R123" s="92"/>
      <c r="S123" s="92"/>
      <c r="T123" s="92"/>
      <c r="U123" s="92"/>
      <c r="V123" s="92"/>
      <c r="W123" s="93"/>
    </row>
    <row r="124" spans="1:23" x14ac:dyDescent="0.25">
      <c r="A124" s="90" t="s">
        <v>68</v>
      </c>
      <c r="B124" s="92"/>
      <c r="C124" s="92"/>
      <c r="D124" s="92"/>
      <c r="E124" s="92"/>
      <c r="F124" s="92"/>
      <c r="G124" s="93"/>
      <c r="I124" s="90" t="s">
        <v>68</v>
      </c>
      <c r="J124" s="92"/>
      <c r="K124" s="92"/>
      <c r="L124" s="92"/>
      <c r="M124" s="92"/>
      <c r="N124" s="92"/>
      <c r="O124" s="93"/>
      <c r="Q124" s="90" t="s">
        <v>68</v>
      </c>
      <c r="R124" s="92"/>
      <c r="S124" s="92"/>
      <c r="T124" s="92"/>
      <c r="U124" s="92"/>
      <c r="V124" s="92"/>
      <c r="W124" s="93"/>
    </row>
    <row r="125" spans="1:23" x14ac:dyDescent="0.25">
      <c r="A125" s="95"/>
      <c r="B125" s="96"/>
      <c r="C125" s="96"/>
      <c r="D125" s="96"/>
      <c r="E125" s="96"/>
      <c r="F125" s="96"/>
      <c r="G125" s="97"/>
      <c r="I125" s="95"/>
      <c r="J125" s="96"/>
      <c r="K125" s="96"/>
      <c r="L125" s="96"/>
      <c r="M125" s="96"/>
      <c r="N125" s="96"/>
      <c r="O125" s="97"/>
      <c r="Q125" s="95"/>
      <c r="R125" s="96"/>
      <c r="S125" s="96"/>
      <c r="T125" s="96"/>
      <c r="U125" s="96"/>
      <c r="V125" s="96"/>
      <c r="W125" s="97"/>
    </row>
    <row r="126" spans="1:23" ht="14.25" thickBot="1" x14ac:dyDescent="0.3">
      <c r="A126" s="98"/>
      <c r="B126" s="99"/>
      <c r="C126" s="99"/>
      <c r="D126" s="99"/>
      <c r="E126" s="99"/>
      <c r="F126" s="99"/>
      <c r="G126" s="100"/>
      <c r="I126" s="98"/>
      <c r="J126" s="99"/>
      <c r="K126" s="99"/>
      <c r="L126" s="99"/>
      <c r="M126" s="99"/>
      <c r="N126" s="99"/>
      <c r="O126" s="100"/>
      <c r="Q126" s="98"/>
      <c r="R126" s="99"/>
      <c r="S126" s="99"/>
      <c r="T126" s="99"/>
      <c r="U126" s="99"/>
      <c r="V126" s="99"/>
      <c r="W126" s="100"/>
    </row>
    <row r="127" spans="1:23" ht="14.25" thickBot="1" x14ac:dyDescent="0.3"/>
    <row r="128" spans="1:23" ht="15.75" x14ac:dyDescent="0.25">
      <c r="A128" s="87" t="s">
        <v>270</v>
      </c>
      <c r="B128" s="88"/>
      <c r="C128" s="88"/>
      <c r="D128" s="88"/>
      <c r="E128" s="88"/>
      <c r="F128" s="88"/>
      <c r="G128" s="89"/>
      <c r="I128" s="87" t="s">
        <v>270</v>
      </c>
      <c r="J128" s="88"/>
      <c r="K128" s="88"/>
      <c r="L128" s="88"/>
      <c r="M128" s="88"/>
      <c r="N128" s="88"/>
      <c r="O128" s="89"/>
      <c r="Q128" s="87" t="s">
        <v>270</v>
      </c>
      <c r="R128" s="88"/>
      <c r="S128" s="88"/>
      <c r="T128" s="88"/>
      <c r="U128" s="88"/>
      <c r="V128" s="88"/>
      <c r="W128" s="89"/>
    </row>
    <row r="129" spans="1:23" x14ac:dyDescent="0.25">
      <c r="A129" s="90" t="s">
        <v>259</v>
      </c>
      <c r="B129" s="91"/>
      <c r="C129" s="92"/>
      <c r="D129" s="92"/>
      <c r="E129" s="92"/>
      <c r="F129" s="92"/>
      <c r="G129" s="93"/>
      <c r="I129" s="90" t="s">
        <v>259</v>
      </c>
      <c r="J129" s="91"/>
      <c r="K129" s="92"/>
      <c r="L129" s="92"/>
      <c r="M129" s="92"/>
      <c r="N129" s="92"/>
      <c r="O129" s="93"/>
      <c r="Q129" s="90" t="s">
        <v>259</v>
      </c>
      <c r="R129" s="91"/>
      <c r="S129" s="92"/>
      <c r="T129" s="92"/>
      <c r="U129" s="92"/>
      <c r="V129" s="92"/>
      <c r="W129" s="93"/>
    </row>
    <row r="130" spans="1:23" x14ac:dyDescent="0.25">
      <c r="A130" s="90" t="s">
        <v>260</v>
      </c>
      <c r="B130" s="91"/>
      <c r="C130" s="92"/>
      <c r="D130" s="92"/>
      <c r="E130" s="92"/>
      <c r="F130" s="92"/>
      <c r="G130" s="93"/>
      <c r="I130" s="90" t="s">
        <v>260</v>
      </c>
      <c r="J130" s="91"/>
      <c r="K130" s="92"/>
      <c r="L130" s="92"/>
      <c r="M130" s="92"/>
      <c r="N130" s="92"/>
      <c r="O130" s="93"/>
      <c r="Q130" s="90" t="s">
        <v>260</v>
      </c>
      <c r="R130" s="91"/>
      <c r="S130" s="92"/>
      <c r="T130" s="92"/>
      <c r="U130" s="92"/>
      <c r="V130" s="92"/>
      <c r="W130" s="93"/>
    </row>
    <row r="131" spans="1:23" x14ac:dyDescent="0.25">
      <c r="A131" s="90" t="s">
        <v>261</v>
      </c>
      <c r="B131" s="91"/>
      <c r="C131" s="92"/>
      <c r="D131" s="92"/>
      <c r="E131" s="92"/>
      <c r="F131" s="92"/>
      <c r="G131" s="93"/>
      <c r="I131" s="90" t="s">
        <v>261</v>
      </c>
      <c r="J131" s="91"/>
      <c r="K131" s="92"/>
      <c r="L131" s="92"/>
      <c r="M131" s="92"/>
      <c r="N131" s="92"/>
      <c r="O131" s="93"/>
      <c r="Q131" s="90" t="s">
        <v>261</v>
      </c>
      <c r="R131" s="91"/>
      <c r="S131" s="92"/>
      <c r="T131" s="92"/>
      <c r="U131" s="92"/>
      <c r="V131" s="92"/>
      <c r="W131" s="93"/>
    </row>
    <row r="132" spans="1:23" x14ac:dyDescent="0.25">
      <c r="A132" s="90" t="s">
        <v>262</v>
      </c>
      <c r="B132" s="91"/>
      <c r="C132" s="92"/>
      <c r="D132" s="92"/>
      <c r="E132" s="92"/>
      <c r="F132" s="92"/>
      <c r="G132" s="93"/>
      <c r="I132" s="90" t="s">
        <v>262</v>
      </c>
      <c r="J132" s="91"/>
      <c r="K132" s="92"/>
      <c r="L132" s="92"/>
      <c r="M132" s="92"/>
      <c r="N132" s="92"/>
      <c r="O132" s="93"/>
      <c r="Q132" s="90" t="s">
        <v>262</v>
      </c>
      <c r="R132" s="91"/>
      <c r="S132" s="92"/>
      <c r="T132" s="92"/>
      <c r="U132" s="92"/>
      <c r="V132" s="92"/>
      <c r="W132" s="93"/>
    </row>
    <row r="133" spans="1:23" x14ac:dyDescent="0.25">
      <c r="A133" s="94"/>
      <c r="B133" s="92"/>
      <c r="C133" s="92"/>
      <c r="D133" s="92"/>
      <c r="E133" s="92"/>
      <c r="F133" s="92"/>
      <c r="G133" s="93"/>
      <c r="I133" s="94"/>
      <c r="J133" s="92"/>
      <c r="K133" s="92"/>
      <c r="L133" s="92"/>
      <c r="M133" s="92"/>
      <c r="N133" s="92"/>
      <c r="O133" s="93"/>
      <c r="Q133" s="94"/>
      <c r="R133" s="92"/>
      <c r="S133" s="92"/>
      <c r="T133" s="92"/>
      <c r="U133" s="92"/>
      <c r="V133" s="92"/>
      <c r="W133" s="93"/>
    </row>
    <row r="134" spans="1:23" x14ac:dyDescent="0.25">
      <c r="A134" s="90" t="s">
        <v>68</v>
      </c>
      <c r="B134" s="92"/>
      <c r="C134" s="92"/>
      <c r="D134" s="92"/>
      <c r="E134" s="92"/>
      <c r="F134" s="92"/>
      <c r="G134" s="93"/>
      <c r="I134" s="90" t="s">
        <v>68</v>
      </c>
      <c r="J134" s="92"/>
      <c r="K134" s="92"/>
      <c r="L134" s="92"/>
      <c r="M134" s="92"/>
      <c r="N134" s="92"/>
      <c r="O134" s="93"/>
      <c r="Q134" s="90" t="s">
        <v>68</v>
      </c>
      <c r="R134" s="92"/>
      <c r="S134" s="92"/>
      <c r="T134" s="92"/>
      <c r="U134" s="92"/>
      <c r="V134" s="92"/>
      <c r="W134" s="93"/>
    </row>
    <row r="135" spans="1:23" x14ac:dyDescent="0.25">
      <c r="A135" s="95"/>
      <c r="B135" s="96"/>
      <c r="C135" s="96"/>
      <c r="D135" s="96"/>
      <c r="E135" s="96"/>
      <c r="F135" s="96"/>
      <c r="G135" s="97"/>
      <c r="I135" s="95"/>
      <c r="J135" s="96"/>
      <c r="K135" s="96"/>
      <c r="L135" s="96"/>
      <c r="M135" s="96"/>
      <c r="N135" s="96"/>
      <c r="O135" s="97"/>
      <c r="Q135" s="95"/>
      <c r="R135" s="96"/>
      <c r="S135" s="96"/>
      <c r="T135" s="96"/>
      <c r="U135" s="96"/>
      <c r="V135" s="96"/>
      <c r="W135" s="97"/>
    </row>
    <row r="136" spans="1:23" ht="14.25" thickBot="1" x14ac:dyDescent="0.3">
      <c r="A136" s="98"/>
      <c r="B136" s="99"/>
      <c r="C136" s="99"/>
      <c r="D136" s="99"/>
      <c r="E136" s="99"/>
      <c r="F136" s="99"/>
      <c r="G136" s="100"/>
      <c r="I136" s="98"/>
      <c r="J136" s="99"/>
      <c r="K136" s="99"/>
      <c r="L136" s="99"/>
      <c r="M136" s="99"/>
      <c r="N136" s="99"/>
      <c r="O136" s="100"/>
      <c r="Q136" s="98"/>
      <c r="R136" s="99"/>
      <c r="S136" s="99"/>
      <c r="T136" s="99"/>
      <c r="U136" s="99"/>
      <c r="V136" s="99"/>
      <c r="W136" s="100"/>
    </row>
    <row r="137" spans="1:23" ht="14.25" thickBot="1" x14ac:dyDescent="0.3"/>
    <row r="138" spans="1:23" ht="15.75" x14ac:dyDescent="0.25">
      <c r="A138" s="87" t="s">
        <v>271</v>
      </c>
      <c r="B138" s="88"/>
      <c r="C138" s="88"/>
      <c r="D138" s="88"/>
      <c r="E138" s="88"/>
      <c r="F138" s="88"/>
      <c r="G138" s="89"/>
      <c r="I138" s="87" t="s">
        <v>271</v>
      </c>
      <c r="J138" s="88"/>
      <c r="K138" s="88"/>
      <c r="L138" s="88"/>
      <c r="M138" s="88"/>
      <c r="N138" s="88"/>
      <c r="O138" s="89"/>
      <c r="Q138" s="87" t="s">
        <v>271</v>
      </c>
      <c r="R138" s="88"/>
      <c r="S138" s="88"/>
      <c r="T138" s="88"/>
      <c r="U138" s="88"/>
      <c r="V138" s="88"/>
      <c r="W138" s="89"/>
    </row>
    <row r="139" spans="1:23" x14ac:dyDescent="0.25">
      <c r="A139" s="90" t="s">
        <v>259</v>
      </c>
      <c r="B139" s="91"/>
      <c r="C139" s="92"/>
      <c r="D139" s="92"/>
      <c r="E139" s="92"/>
      <c r="F139" s="92"/>
      <c r="G139" s="93"/>
      <c r="I139" s="90" t="s">
        <v>259</v>
      </c>
      <c r="J139" s="91"/>
      <c r="K139" s="92"/>
      <c r="L139" s="92"/>
      <c r="M139" s="92"/>
      <c r="N139" s="92"/>
      <c r="O139" s="93"/>
      <c r="Q139" s="90" t="s">
        <v>259</v>
      </c>
      <c r="R139" s="91"/>
      <c r="S139" s="92"/>
      <c r="T139" s="92"/>
      <c r="U139" s="92"/>
      <c r="V139" s="92"/>
      <c r="W139" s="93"/>
    </row>
    <row r="140" spans="1:23" x14ac:dyDescent="0.25">
      <c r="A140" s="90" t="s">
        <v>260</v>
      </c>
      <c r="B140" s="91"/>
      <c r="C140" s="92"/>
      <c r="D140" s="92"/>
      <c r="E140" s="92"/>
      <c r="F140" s="92"/>
      <c r="G140" s="93"/>
      <c r="I140" s="90" t="s">
        <v>260</v>
      </c>
      <c r="J140" s="91"/>
      <c r="K140" s="92"/>
      <c r="L140" s="92"/>
      <c r="M140" s="92"/>
      <c r="N140" s="92"/>
      <c r="O140" s="93"/>
      <c r="Q140" s="90" t="s">
        <v>260</v>
      </c>
      <c r="R140" s="91"/>
      <c r="S140" s="92"/>
      <c r="T140" s="92"/>
      <c r="U140" s="92"/>
      <c r="V140" s="92"/>
      <c r="W140" s="93"/>
    </row>
    <row r="141" spans="1:23" x14ac:dyDescent="0.25">
      <c r="A141" s="90" t="s">
        <v>261</v>
      </c>
      <c r="B141" s="91"/>
      <c r="C141" s="92"/>
      <c r="D141" s="92"/>
      <c r="E141" s="92"/>
      <c r="F141" s="92"/>
      <c r="G141" s="93"/>
      <c r="I141" s="90" t="s">
        <v>261</v>
      </c>
      <c r="J141" s="91"/>
      <c r="K141" s="92"/>
      <c r="L141" s="92"/>
      <c r="M141" s="92"/>
      <c r="N141" s="92"/>
      <c r="O141" s="93"/>
      <c r="Q141" s="90" t="s">
        <v>261</v>
      </c>
      <c r="R141" s="91"/>
      <c r="S141" s="92"/>
      <c r="T141" s="92"/>
      <c r="U141" s="92"/>
      <c r="V141" s="92"/>
      <c r="W141" s="93"/>
    </row>
    <row r="142" spans="1:23" x14ac:dyDescent="0.25">
      <c r="A142" s="90" t="s">
        <v>262</v>
      </c>
      <c r="B142" s="91"/>
      <c r="C142" s="92"/>
      <c r="D142" s="92"/>
      <c r="E142" s="92"/>
      <c r="F142" s="92"/>
      <c r="G142" s="93"/>
      <c r="I142" s="90" t="s">
        <v>262</v>
      </c>
      <c r="J142" s="91"/>
      <c r="K142" s="92"/>
      <c r="L142" s="92"/>
      <c r="M142" s="92"/>
      <c r="N142" s="92"/>
      <c r="O142" s="93"/>
      <c r="Q142" s="90" t="s">
        <v>262</v>
      </c>
      <c r="R142" s="91"/>
      <c r="S142" s="92"/>
      <c r="T142" s="92"/>
      <c r="U142" s="92"/>
      <c r="V142" s="92"/>
      <c r="W142" s="93"/>
    </row>
    <row r="143" spans="1:23" x14ac:dyDescent="0.25">
      <c r="A143" s="94"/>
      <c r="B143" s="92"/>
      <c r="C143" s="92"/>
      <c r="D143" s="92"/>
      <c r="E143" s="92"/>
      <c r="F143" s="92"/>
      <c r="G143" s="93"/>
      <c r="I143" s="94"/>
      <c r="J143" s="92"/>
      <c r="K143" s="92"/>
      <c r="L143" s="92"/>
      <c r="M143" s="92"/>
      <c r="N143" s="92"/>
      <c r="O143" s="93"/>
      <c r="Q143" s="94"/>
      <c r="R143" s="92"/>
      <c r="S143" s="92"/>
      <c r="T143" s="92"/>
      <c r="U143" s="92"/>
      <c r="V143" s="92"/>
      <c r="W143" s="93"/>
    </row>
    <row r="144" spans="1:23" x14ac:dyDescent="0.25">
      <c r="A144" s="90" t="s">
        <v>68</v>
      </c>
      <c r="B144" s="92"/>
      <c r="C144" s="92"/>
      <c r="D144" s="92"/>
      <c r="E144" s="92"/>
      <c r="F144" s="92"/>
      <c r="G144" s="93"/>
      <c r="I144" s="90" t="s">
        <v>68</v>
      </c>
      <c r="J144" s="92"/>
      <c r="K144" s="92"/>
      <c r="L144" s="92"/>
      <c r="M144" s="92"/>
      <c r="N144" s="92"/>
      <c r="O144" s="93"/>
      <c r="Q144" s="90" t="s">
        <v>68</v>
      </c>
      <c r="R144" s="92"/>
      <c r="S144" s="92"/>
      <c r="T144" s="92"/>
      <c r="U144" s="92"/>
      <c r="V144" s="92"/>
      <c r="W144" s="93"/>
    </row>
    <row r="145" spans="1:23" x14ac:dyDescent="0.25">
      <c r="A145" s="95"/>
      <c r="B145" s="96"/>
      <c r="C145" s="96"/>
      <c r="D145" s="96"/>
      <c r="E145" s="96"/>
      <c r="F145" s="96"/>
      <c r="G145" s="97"/>
      <c r="I145" s="95"/>
      <c r="J145" s="96"/>
      <c r="K145" s="96"/>
      <c r="L145" s="96"/>
      <c r="M145" s="96"/>
      <c r="N145" s="96"/>
      <c r="O145" s="97"/>
      <c r="Q145" s="95"/>
      <c r="R145" s="96"/>
      <c r="S145" s="96"/>
      <c r="T145" s="96"/>
      <c r="U145" s="96"/>
      <c r="V145" s="96"/>
      <c r="W145" s="97"/>
    </row>
    <row r="146" spans="1:23" ht="14.25" thickBot="1" x14ac:dyDescent="0.3">
      <c r="A146" s="98"/>
      <c r="B146" s="99"/>
      <c r="C146" s="99"/>
      <c r="D146" s="99"/>
      <c r="E146" s="99"/>
      <c r="F146" s="99"/>
      <c r="G146" s="100"/>
      <c r="I146" s="98"/>
      <c r="J146" s="99"/>
      <c r="K146" s="99"/>
      <c r="L146" s="99"/>
      <c r="M146" s="99"/>
      <c r="N146" s="99"/>
      <c r="O146" s="100"/>
      <c r="Q146" s="98"/>
      <c r="R146" s="99"/>
      <c r="S146" s="99"/>
      <c r="T146" s="99"/>
      <c r="U146" s="99"/>
      <c r="V146" s="99"/>
      <c r="W146" s="100"/>
    </row>
    <row r="147" spans="1:23" ht="14.25" thickBot="1" x14ac:dyDescent="0.3"/>
    <row r="148" spans="1:23" ht="15.75" x14ac:dyDescent="0.25">
      <c r="A148" s="87" t="s">
        <v>272</v>
      </c>
      <c r="B148" s="88"/>
      <c r="C148" s="88"/>
      <c r="D148" s="88"/>
      <c r="E148" s="88"/>
      <c r="F148" s="88"/>
      <c r="G148" s="89"/>
      <c r="I148" s="87" t="s">
        <v>272</v>
      </c>
      <c r="J148" s="88"/>
      <c r="K148" s="88"/>
      <c r="L148" s="88"/>
      <c r="M148" s="88"/>
      <c r="N148" s="88"/>
      <c r="O148" s="89"/>
      <c r="Q148" s="87" t="s">
        <v>272</v>
      </c>
      <c r="R148" s="88"/>
      <c r="S148" s="88"/>
      <c r="T148" s="88"/>
      <c r="U148" s="88"/>
      <c r="V148" s="88"/>
      <c r="W148" s="89"/>
    </row>
    <row r="149" spans="1:23" x14ac:dyDescent="0.25">
      <c r="A149" s="90" t="s">
        <v>259</v>
      </c>
      <c r="B149" s="91"/>
      <c r="C149" s="92"/>
      <c r="D149" s="92"/>
      <c r="E149" s="92"/>
      <c r="F149" s="92"/>
      <c r="G149" s="93"/>
      <c r="I149" s="90" t="s">
        <v>259</v>
      </c>
      <c r="J149" s="91"/>
      <c r="K149" s="92"/>
      <c r="L149" s="92"/>
      <c r="M149" s="92"/>
      <c r="N149" s="92"/>
      <c r="O149" s="93"/>
      <c r="Q149" s="90" t="s">
        <v>259</v>
      </c>
      <c r="R149" s="91"/>
      <c r="S149" s="92"/>
      <c r="T149" s="92"/>
      <c r="U149" s="92"/>
      <c r="V149" s="92"/>
      <c r="W149" s="93"/>
    </row>
    <row r="150" spans="1:23" x14ac:dyDescent="0.25">
      <c r="A150" s="90" t="s">
        <v>260</v>
      </c>
      <c r="B150" s="91"/>
      <c r="C150" s="92"/>
      <c r="D150" s="92"/>
      <c r="E150" s="92"/>
      <c r="F150" s="92"/>
      <c r="G150" s="93"/>
      <c r="I150" s="90" t="s">
        <v>260</v>
      </c>
      <c r="J150" s="91"/>
      <c r="K150" s="92"/>
      <c r="L150" s="92"/>
      <c r="M150" s="92"/>
      <c r="N150" s="92"/>
      <c r="O150" s="93"/>
      <c r="Q150" s="90" t="s">
        <v>260</v>
      </c>
      <c r="R150" s="91"/>
      <c r="S150" s="92"/>
      <c r="T150" s="92"/>
      <c r="U150" s="92"/>
      <c r="V150" s="92"/>
      <c r="W150" s="93"/>
    </row>
    <row r="151" spans="1:23" x14ac:dyDescent="0.25">
      <c r="A151" s="90" t="s">
        <v>261</v>
      </c>
      <c r="B151" s="91"/>
      <c r="C151" s="92"/>
      <c r="D151" s="92"/>
      <c r="E151" s="92"/>
      <c r="F151" s="92"/>
      <c r="G151" s="93"/>
      <c r="I151" s="90" t="s">
        <v>261</v>
      </c>
      <c r="J151" s="91"/>
      <c r="K151" s="92"/>
      <c r="L151" s="92"/>
      <c r="M151" s="92"/>
      <c r="N151" s="92"/>
      <c r="O151" s="93"/>
      <c r="Q151" s="90" t="s">
        <v>261</v>
      </c>
      <c r="R151" s="91"/>
      <c r="S151" s="92"/>
      <c r="T151" s="92"/>
      <c r="U151" s="92"/>
      <c r="V151" s="92"/>
      <c r="W151" s="93"/>
    </row>
    <row r="152" spans="1:23" x14ac:dyDescent="0.25">
      <c r="A152" s="90" t="s">
        <v>262</v>
      </c>
      <c r="B152" s="91"/>
      <c r="C152" s="92"/>
      <c r="D152" s="92"/>
      <c r="E152" s="92"/>
      <c r="F152" s="92"/>
      <c r="G152" s="93"/>
      <c r="I152" s="90" t="s">
        <v>262</v>
      </c>
      <c r="J152" s="91"/>
      <c r="K152" s="92"/>
      <c r="L152" s="92"/>
      <c r="M152" s="92"/>
      <c r="N152" s="92"/>
      <c r="O152" s="93"/>
      <c r="Q152" s="90" t="s">
        <v>262</v>
      </c>
      <c r="R152" s="91"/>
      <c r="S152" s="92"/>
      <c r="T152" s="92"/>
      <c r="U152" s="92"/>
      <c r="V152" s="92"/>
      <c r="W152" s="93"/>
    </row>
    <row r="153" spans="1:23" x14ac:dyDescent="0.25">
      <c r="A153" s="94"/>
      <c r="B153" s="92"/>
      <c r="C153" s="92"/>
      <c r="D153" s="92"/>
      <c r="E153" s="92"/>
      <c r="F153" s="92"/>
      <c r="G153" s="93"/>
      <c r="I153" s="94"/>
      <c r="J153" s="92"/>
      <c r="K153" s="92"/>
      <c r="L153" s="92"/>
      <c r="M153" s="92"/>
      <c r="N153" s="92"/>
      <c r="O153" s="93"/>
      <c r="Q153" s="94"/>
      <c r="R153" s="92"/>
      <c r="S153" s="92"/>
      <c r="T153" s="92"/>
      <c r="U153" s="92"/>
      <c r="V153" s="92"/>
      <c r="W153" s="93"/>
    </row>
    <row r="154" spans="1:23" x14ac:dyDescent="0.25">
      <c r="A154" s="90" t="s">
        <v>68</v>
      </c>
      <c r="B154" s="92"/>
      <c r="C154" s="92"/>
      <c r="D154" s="92"/>
      <c r="E154" s="92"/>
      <c r="F154" s="92"/>
      <c r="G154" s="93"/>
      <c r="I154" s="90" t="s">
        <v>68</v>
      </c>
      <c r="J154" s="92"/>
      <c r="K154" s="92"/>
      <c r="L154" s="92"/>
      <c r="M154" s="92"/>
      <c r="N154" s="92"/>
      <c r="O154" s="93"/>
      <c r="Q154" s="90" t="s">
        <v>68</v>
      </c>
      <c r="R154" s="92"/>
      <c r="S154" s="92"/>
      <c r="T154" s="92"/>
      <c r="U154" s="92"/>
      <c r="V154" s="92"/>
      <c r="W154" s="93"/>
    </row>
    <row r="155" spans="1:23" x14ac:dyDescent="0.25">
      <c r="A155" s="95"/>
      <c r="B155" s="96"/>
      <c r="C155" s="96"/>
      <c r="D155" s="96"/>
      <c r="E155" s="96"/>
      <c r="F155" s="96"/>
      <c r="G155" s="97"/>
      <c r="I155" s="95"/>
      <c r="J155" s="96"/>
      <c r="K155" s="96"/>
      <c r="L155" s="96"/>
      <c r="M155" s="96"/>
      <c r="N155" s="96"/>
      <c r="O155" s="97"/>
      <c r="Q155" s="95"/>
      <c r="R155" s="96"/>
      <c r="S155" s="96"/>
      <c r="T155" s="96"/>
      <c r="U155" s="96"/>
      <c r="V155" s="96"/>
      <c r="W155" s="97"/>
    </row>
    <row r="156" spans="1:23" ht="14.25" thickBot="1" x14ac:dyDescent="0.3">
      <c r="A156" s="98"/>
      <c r="B156" s="99"/>
      <c r="C156" s="99"/>
      <c r="D156" s="99"/>
      <c r="E156" s="99"/>
      <c r="F156" s="99"/>
      <c r="G156" s="100"/>
      <c r="I156" s="98"/>
      <c r="J156" s="99"/>
      <c r="K156" s="99"/>
      <c r="L156" s="99"/>
      <c r="M156" s="99"/>
      <c r="N156" s="99"/>
      <c r="O156" s="100"/>
      <c r="Q156" s="98"/>
      <c r="R156" s="99"/>
      <c r="S156" s="99"/>
      <c r="T156" s="99"/>
      <c r="U156" s="99"/>
      <c r="V156" s="99"/>
      <c r="W156" s="100"/>
    </row>
    <row r="157" spans="1:23" ht="14.25" thickBot="1" x14ac:dyDescent="0.3"/>
    <row r="158" spans="1:23" ht="15.75" x14ac:dyDescent="0.25">
      <c r="A158" s="87" t="s">
        <v>87</v>
      </c>
      <c r="B158" s="88"/>
      <c r="C158" s="88"/>
      <c r="D158" s="88"/>
      <c r="E158" s="88"/>
      <c r="F158" s="88"/>
      <c r="G158" s="89"/>
      <c r="I158" s="87" t="s">
        <v>87</v>
      </c>
      <c r="J158" s="88"/>
      <c r="K158" s="88"/>
      <c r="L158" s="88"/>
      <c r="M158" s="88"/>
      <c r="N158" s="88"/>
      <c r="O158" s="89"/>
      <c r="Q158" s="87" t="s">
        <v>87</v>
      </c>
      <c r="R158" s="88"/>
      <c r="S158" s="88"/>
      <c r="T158" s="88"/>
      <c r="U158" s="88"/>
      <c r="V158" s="88"/>
      <c r="W158" s="89"/>
    </row>
    <row r="159" spans="1:23" x14ac:dyDescent="0.25">
      <c r="A159" s="90" t="s">
        <v>259</v>
      </c>
      <c r="B159" s="91"/>
      <c r="C159" s="92"/>
      <c r="D159" s="92"/>
      <c r="E159" s="92"/>
      <c r="F159" s="92"/>
      <c r="G159" s="93"/>
      <c r="I159" s="90" t="s">
        <v>259</v>
      </c>
      <c r="J159" s="91"/>
      <c r="K159" s="92"/>
      <c r="L159" s="92"/>
      <c r="M159" s="92"/>
      <c r="N159" s="92"/>
      <c r="O159" s="93"/>
      <c r="Q159" s="90" t="s">
        <v>259</v>
      </c>
      <c r="R159" s="91"/>
      <c r="S159" s="92"/>
      <c r="T159" s="92"/>
      <c r="U159" s="92"/>
      <c r="V159" s="92"/>
      <c r="W159" s="93"/>
    </row>
    <row r="160" spans="1:23" x14ac:dyDescent="0.25">
      <c r="A160" s="90" t="s">
        <v>260</v>
      </c>
      <c r="B160" s="91"/>
      <c r="C160" s="92"/>
      <c r="D160" s="92"/>
      <c r="E160" s="92"/>
      <c r="F160" s="92"/>
      <c r="G160" s="93"/>
      <c r="I160" s="90" t="s">
        <v>260</v>
      </c>
      <c r="J160" s="91"/>
      <c r="K160" s="92"/>
      <c r="L160" s="92"/>
      <c r="M160" s="92"/>
      <c r="N160" s="92"/>
      <c r="O160" s="93"/>
      <c r="Q160" s="90" t="s">
        <v>260</v>
      </c>
      <c r="R160" s="91"/>
      <c r="S160" s="92"/>
      <c r="T160" s="92"/>
      <c r="U160" s="92"/>
      <c r="V160" s="92"/>
      <c r="W160" s="93"/>
    </row>
    <row r="161" spans="1:23" x14ac:dyDescent="0.25">
      <c r="A161" s="90" t="s">
        <v>261</v>
      </c>
      <c r="B161" s="91"/>
      <c r="C161" s="92"/>
      <c r="D161" s="92"/>
      <c r="E161" s="92"/>
      <c r="F161" s="92"/>
      <c r="G161" s="93"/>
      <c r="I161" s="90" t="s">
        <v>261</v>
      </c>
      <c r="J161" s="91"/>
      <c r="K161" s="92"/>
      <c r="L161" s="92"/>
      <c r="M161" s="92"/>
      <c r="N161" s="92"/>
      <c r="O161" s="93"/>
      <c r="Q161" s="90" t="s">
        <v>261</v>
      </c>
      <c r="R161" s="91"/>
      <c r="S161" s="92"/>
      <c r="T161" s="92"/>
      <c r="U161" s="92"/>
      <c r="V161" s="92"/>
      <c r="W161" s="93"/>
    </row>
    <row r="162" spans="1:23" x14ac:dyDescent="0.25">
      <c r="A162" s="90" t="s">
        <v>262</v>
      </c>
      <c r="B162" s="91"/>
      <c r="C162" s="92"/>
      <c r="D162" s="92"/>
      <c r="E162" s="92"/>
      <c r="F162" s="92"/>
      <c r="G162" s="93"/>
      <c r="I162" s="90" t="s">
        <v>262</v>
      </c>
      <c r="J162" s="91"/>
      <c r="K162" s="92"/>
      <c r="L162" s="92"/>
      <c r="M162" s="92"/>
      <c r="N162" s="92"/>
      <c r="O162" s="93"/>
      <c r="Q162" s="90" t="s">
        <v>262</v>
      </c>
      <c r="R162" s="91"/>
      <c r="S162" s="92"/>
      <c r="T162" s="92"/>
      <c r="U162" s="92"/>
      <c r="V162" s="92"/>
      <c r="W162" s="93"/>
    </row>
    <row r="163" spans="1:23" x14ac:dyDescent="0.25">
      <c r="A163" s="94"/>
      <c r="B163" s="92"/>
      <c r="C163" s="92"/>
      <c r="D163" s="92"/>
      <c r="E163" s="92"/>
      <c r="F163" s="92"/>
      <c r="G163" s="93"/>
      <c r="I163" s="94"/>
      <c r="J163" s="92"/>
      <c r="K163" s="92"/>
      <c r="L163" s="92"/>
      <c r="M163" s="92"/>
      <c r="N163" s="92"/>
      <c r="O163" s="93"/>
      <c r="Q163" s="94"/>
      <c r="R163" s="92"/>
      <c r="S163" s="92"/>
      <c r="T163" s="92"/>
      <c r="U163" s="92"/>
      <c r="V163" s="92"/>
      <c r="W163" s="93"/>
    </row>
    <row r="164" spans="1:23" x14ac:dyDescent="0.25">
      <c r="A164" s="90" t="s">
        <v>68</v>
      </c>
      <c r="B164" s="92"/>
      <c r="C164" s="92"/>
      <c r="D164" s="92"/>
      <c r="E164" s="92"/>
      <c r="F164" s="92"/>
      <c r="G164" s="93"/>
      <c r="I164" s="90" t="s">
        <v>68</v>
      </c>
      <c r="J164" s="92"/>
      <c r="K164" s="92"/>
      <c r="L164" s="92"/>
      <c r="M164" s="92"/>
      <c r="N164" s="92"/>
      <c r="O164" s="93"/>
      <c r="Q164" s="90" t="s">
        <v>68</v>
      </c>
      <c r="R164" s="92"/>
      <c r="S164" s="92"/>
      <c r="T164" s="92"/>
      <c r="U164" s="92"/>
      <c r="V164" s="92"/>
      <c r="W164" s="93"/>
    </row>
    <row r="165" spans="1:23" x14ac:dyDescent="0.25">
      <c r="A165" s="95"/>
      <c r="B165" s="96"/>
      <c r="C165" s="96"/>
      <c r="D165" s="96"/>
      <c r="E165" s="96"/>
      <c r="F165" s="96"/>
      <c r="G165" s="97"/>
      <c r="I165" s="95"/>
      <c r="J165" s="96"/>
      <c r="K165" s="96"/>
      <c r="L165" s="96"/>
      <c r="M165" s="96"/>
      <c r="N165" s="96"/>
      <c r="O165" s="97"/>
      <c r="Q165" s="95"/>
      <c r="R165" s="96"/>
      <c r="S165" s="96"/>
      <c r="T165" s="96"/>
      <c r="U165" s="96"/>
      <c r="V165" s="96"/>
      <c r="W165" s="97"/>
    </row>
    <row r="166" spans="1:23" ht="14.25" thickBot="1" x14ac:dyDescent="0.3">
      <c r="A166" s="98"/>
      <c r="B166" s="99"/>
      <c r="C166" s="99"/>
      <c r="D166" s="99"/>
      <c r="E166" s="99"/>
      <c r="F166" s="99"/>
      <c r="G166" s="100"/>
      <c r="I166" s="98"/>
      <c r="J166" s="99"/>
      <c r="K166" s="99"/>
      <c r="L166" s="99"/>
      <c r="M166" s="99"/>
      <c r="N166" s="99"/>
      <c r="O166" s="100"/>
      <c r="Q166" s="98"/>
      <c r="R166" s="99"/>
      <c r="S166" s="99"/>
      <c r="T166" s="99"/>
      <c r="U166" s="99"/>
      <c r="V166" s="99"/>
      <c r="W166" s="100"/>
    </row>
    <row r="167" spans="1:23" ht="14.25" thickBot="1" x14ac:dyDescent="0.3"/>
    <row r="168" spans="1:23" ht="15.75" x14ac:dyDescent="0.25">
      <c r="A168" s="87" t="s">
        <v>273</v>
      </c>
      <c r="B168" s="88"/>
      <c r="C168" s="88"/>
      <c r="D168" s="88"/>
      <c r="E168" s="88"/>
      <c r="F168" s="88"/>
      <c r="G168" s="89"/>
      <c r="I168" s="87" t="s">
        <v>273</v>
      </c>
      <c r="J168" s="88"/>
      <c r="K168" s="88"/>
      <c r="L168" s="88"/>
      <c r="M168" s="88"/>
      <c r="N168" s="88"/>
      <c r="O168" s="89"/>
      <c r="Q168" s="87" t="s">
        <v>273</v>
      </c>
      <c r="R168" s="88"/>
      <c r="S168" s="88"/>
      <c r="T168" s="88"/>
      <c r="U168" s="88"/>
      <c r="V168" s="88"/>
      <c r="W168" s="89"/>
    </row>
    <row r="169" spans="1:23" x14ac:dyDescent="0.25">
      <c r="A169" s="90" t="s">
        <v>259</v>
      </c>
      <c r="B169" s="91"/>
      <c r="C169" s="92"/>
      <c r="D169" s="92"/>
      <c r="E169" s="92"/>
      <c r="F169" s="92"/>
      <c r="G169" s="93"/>
      <c r="I169" s="90" t="s">
        <v>259</v>
      </c>
      <c r="J169" s="91"/>
      <c r="K169" s="92"/>
      <c r="L169" s="92"/>
      <c r="M169" s="92"/>
      <c r="N169" s="92"/>
      <c r="O169" s="93"/>
      <c r="Q169" s="90" t="s">
        <v>259</v>
      </c>
      <c r="R169" s="91"/>
      <c r="S169" s="92"/>
      <c r="T169" s="92"/>
      <c r="U169" s="92"/>
      <c r="V169" s="92"/>
      <c r="W169" s="93"/>
    </row>
    <row r="170" spans="1:23" x14ac:dyDescent="0.25">
      <c r="A170" s="90" t="s">
        <v>260</v>
      </c>
      <c r="B170" s="91"/>
      <c r="C170" s="92"/>
      <c r="D170" s="92"/>
      <c r="E170" s="92"/>
      <c r="F170" s="92"/>
      <c r="G170" s="93"/>
      <c r="I170" s="90" t="s">
        <v>260</v>
      </c>
      <c r="J170" s="91"/>
      <c r="K170" s="92"/>
      <c r="L170" s="92"/>
      <c r="M170" s="92"/>
      <c r="N170" s="92"/>
      <c r="O170" s="93"/>
      <c r="Q170" s="90" t="s">
        <v>260</v>
      </c>
      <c r="R170" s="91"/>
      <c r="S170" s="92"/>
      <c r="T170" s="92"/>
      <c r="U170" s="92"/>
      <c r="V170" s="92"/>
      <c r="W170" s="93"/>
    </row>
    <row r="171" spans="1:23" x14ac:dyDescent="0.25">
      <c r="A171" s="90" t="s">
        <v>261</v>
      </c>
      <c r="B171" s="91"/>
      <c r="C171" s="92"/>
      <c r="D171" s="92"/>
      <c r="E171" s="92"/>
      <c r="F171" s="92"/>
      <c r="G171" s="93"/>
      <c r="I171" s="90" t="s">
        <v>261</v>
      </c>
      <c r="J171" s="91"/>
      <c r="K171" s="92"/>
      <c r="L171" s="92"/>
      <c r="M171" s="92"/>
      <c r="N171" s="92"/>
      <c r="O171" s="93"/>
      <c r="Q171" s="90" t="s">
        <v>261</v>
      </c>
      <c r="R171" s="91"/>
      <c r="S171" s="92"/>
      <c r="T171" s="92"/>
      <c r="U171" s="92"/>
      <c r="V171" s="92"/>
      <c r="W171" s="93"/>
    </row>
    <row r="172" spans="1:23" x14ac:dyDescent="0.25">
      <c r="A172" s="90" t="s">
        <v>262</v>
      </c>
      <c r="B172" s="91"/>
      <c r="C172" s="92"/>
      <c r="D172" s="92"/>
      <c r="E172" s="92"/>
      <c r="F172" s="92"/>
      <c r="G172" s="93"/>
      <c r="I172" s="90" t="s">
        <v>262</v>
      </c>
      <c r="J172" s="91"/>
      <c r="K172" s="92"/>
      <c r="L172" s="92"/>
      <c r="M172" s="92"/>
      <c r="N172" s="92"/>
      <c r="O172" s="93"/>
      <c r="Q172" s="90" t="s">
        <v>262</v>
      </c>
      <c r="R172" s="91"/>
      <c r="S172" s="92"/>
      <c r="T172" s="92"/>
      <c r="U172" s="92"/>
      <c r="V172" s="92"/>
      <c r="W172" s="93"/>
    </row>
    <row r="173" spans="1:23" x14ac:dyDescent="0.25">
      <c r="A173" s="94"/>
      <c r="B173" s="92"/>
      <c r="C173" s="92"/>
      <c r="D173" s="92"/>
      <c r="E173" s="92"/>
      <c r="F173" s="92"/>
      <c r="G173" s="93"/>
      <c r="I173" s="94"/>
      <c r="J173" s="92"/>
      <c r="K173" s="92"/>
      <c r="L173" s="92"/>
      <c r="M173" s="92"/>
      <c r="N173" s="92"/>
      <c r="O173" s="93"/>
      <c r="Q173" s="94"/>
      <c r="R173" s="92"/>
      <c r="S173" s="92"/>
      <c r="T173" s="92"/>
      <c r="U173" s="92"/>
      <c r="V173" s="92"/>
      <c r="W173" s="93"/>
    </row>
    <row r="174" spans="1:23" x14ac:dyDescent="0.25">
      <c r="A174" s="90" t="s">
        <v>68</v>
      </c>
      <c r="B174" s="92"/>
      <c r="C174" s="92"/>
      <c r="D174" s="92"/>
      <c r="E174" s="92"/>
      <c r="F174" s="92"/>
      <c r="G174" s="93"/>
      <c r="I174" s="90" t="s">
        <v>68</v>
      </c>
      <c r="J174" s="92"/>
      <c r="K174" s="92"/>
      <c r="L174" s="92"/>
      <c r="M174" s="92"/>
      <c r="N174" s="92"/>
      <c r="O174" s="93"/>
      <c r="Q174" s="90" t="s">
        <v>68</v>
      </c>
      <c r="R174" s="92"/>
      <c r="S174" s="92"/>
      <c r="T174" s="92"/>
      <c r="U174" s="92"/>
      <c r="V174" s="92"/>
      <c r="W174" s="93"/>
    </row>
    <row r="175" spans="1:23" x14ac:dyDescent="0.25">
      <c r="A175" s="95"/>
      <c r="B175" s="96"/>
      <c r="C175" s="96"/>
      <c r="D175" s="96"/>
      <c r="E175" s="96"/>
      <c r="F175" s="96"/>
      <c r="G175" s="97"/>
      <c r="I175" s="95"/>
      <c r="J175" s="96"/>
      <c r="K175" s="96"/>
      <c r="L175" s="96"/>
      <c r="M175" s="96"/>
      <c r="N175" s="96"/>
      <c r="O175" s="97"/>
      <c r="Q175" s="95"/>
      <c r="R175" s="96"/>
      <c r="S175" s="96"/>
      <c r="T175" s="96"/>
      <c r="U175" s="96"/>
      <c r="V175" s="96"/>
      <c r="W175" s="97"/>
    </row>
    <row r="176" spans="1:23" ht="14.25" thickBot="1" x14ac:dyDescent="0.3">
      <c r="A176" s="98"/>
      <c r="B176" s="99"/>
      <c r="C176" s="99"/>
      <c r="D176" s="99"/>
      <c r="E176" s="99"/>
      <c r="F176" s="99"/>
      <c r="G176" s="100"/>
      <c r="I176" s="98"/>
      <c r="J176" s="99"/>
      <c r="K176" s="99"/>
      <c r="L176" s="99"/>
      <c r="M176" s="99"/>
      <c r="N176" s="99"/>
      <c r="O176" s="100"/>
      <c r="Q176" s="98"/>
      <c r="R176" s="99"/>
      <c r="S176" s="99"/>
      <c r="T176" s="99"/>
      <c r="U176" s="99"/>
      <c r="V176" s="99"/>
      <c r="W176" s="100"/>
    </row>
    <row r="177" spans="1:23" ht="14.25" thickBot="1" x14ac:dyDescent="0.3"/>
    <row r="178" spans="1:23" ht="15.75" x14ac:dyDescent="0.25">
      <c r="A178" s="87" t="s">
        <v>274</v>
      </c>
      <c r="B178" s="88"/>
      <c r="C178" s="88"/>
      <c r="D178" s="88"/>
      <c r="E178" s="88"/>
      <c r="F178" s="88"/>
      <c r="G178" s="89"/>
      <c r="I178" s="87" t="s">
        <v>274</v>
      </c>
      <c r="J178" s="88"/>
      <c r="K178" s="88"/>
      <c r="L178" s="88"/>
      <c r="M178" s="88"/>
      <c r="N178" s="88"/>
      <c r="O178" s="89"/>
      <c r="Q178" s="87" t="s">
        <v>274</v>
      </c>
      <c r="R178" s="88"/>
      <c r="S178" s="88"/>
      <c r="T178" s="88"/>
      <c r="U178" s="88"/>
      <c r="V178" s="88"/>
      <c r="W178" s="89"/>
    </row>
    <row r="179" spans="1:23" x14ac:dyDescent="0.25">
      <c r="A179" s="90" t="s">
        <v>259</v>
      </c>
      <c r="B179" s="91"/>
      <c r="C179" s="92"/>
      <c r="D179" s="92"/>
      <c r="E179" s="92"/>
      <c r="F179" s="92"/>
      <c r="G179" s="93"/>
      <c r="I179" s="90" t="s">
        <v>259</v>
      </c>
      <c r="J179" s="91"/>
      <c r="K179" s="92"/>
      <c r="L179" s="92"/>
      <c r="M179" s="92"/>
      <c r="N179" s="92"/>
      <c r="O179" s="93"/>
      <c r="Q179" s="90" t="s">
        <v>259</v>
      </c>
      <c r="R179" s="91"/>
      <c r="S179" s="92"/>
      <c r="T179" s="92"/>
      <c r="U179" s="92"/>
      <c r="V179" s="92"/>
      <c r="W179" s="93"/>
    </row>
    <row r="180" spans="1:23" x14ac:dyDescent="0.25">
      <c r="A180" s="90" t="s">
        <v>260</v>
      </c>
      <c r="B180" s="91"/>
      <c r="C180" s="92"/>
      <c r="D180" s="92"/>
      <c r="E180" s="92"/>
      <c r="F180" s="92"/>
      <c r="G180" s="93"/>
      <c r="I180" s="90" t="s">
        <v>260</v>
      </c>
      <c r="J180" s="91"/>
      <c r="K180" s="92"/>
      <c r="L180" s="92"/>
      <c r="M180" s="92"/>
      <c r="N180" s="92"/>
      <c r="O180" s="93"/>
      <c r="Q180" s="90" t="s">
        <v>260</v>
      </c>
      <c r="R180" s="91"/>
      <c r="S180" s="92"/>
      <c r="T180" s="92"/>
      <c r="U180" s="92"/>
      <c r="V180" s="92"/>
      <c r="W180" s="93"/>
    </row>
    <row r="181" spans="1:23" x14ac:dyDescent="0.25">
      <c r="A181" s="90" t="s">
        <v>261</v>
      </c>
      <c r="B181" s="91"/>
      <c r="C181" s="92"/>
      <c r="D181" s="92"/>
      <c r="E181" s="92"/>
      <c r="F181" s="92"/>
      <c r="G181" s="93"/>
      <c r="I181" s="90" t="s">
        <v>261</v>
      </c>
      <c r="J181" s="91"/>
      <c r="K181" s="92"/>
      <c r="L181" s="92"/>
      <c r="M181" s="92"/>
      <c r="N181" s="92"/>
      <c r="O181" s="93"/>
      <c r="Q181" s="90" t="s">
        <v>261</v>
      </c>
      <c r="R181" s="91"/>
      <c r="S181" s="92"/>
      <c r="T181" s="92"/>
      <c r="U181" s="92"/>
      <c r="V181" s="92"/>
      <c r="W181" s="93"/>
    </row>
    <row r="182" spans="1:23" x14ac:dyDescent="0.25">
      <c r="A182" s="90" t="s">
        <v>262</v>
      </c>
      <c r="B182" s="91"/>
      <c r="C182" s="92"/>
      <c r="D182" s="92"/>
      <c r="E182" s="92"/>
      <c r="F182" s="92"/>
      <c r="G182" s="93"/>
      <c r="I182" s="90" t="s">
        <v>262</v>
      </c>
      <c r="J182" s="91"/>
      <c r="K182" s="92"/>
      <c r="L182" s="92"/>
      <c r="M182" s="92"/>
      <c r="N182" s="92"/>
      <c r="O182" s="93"/>
      <c r="Q182" s="90" t="s">
        <v>262</v>
      </c>
      <c r="R182" s="91"/>
      <c r="S182" s="92"/>
      <c r="T182" s="92"/>
      <c r="U182" s="92"/>
      <c r="V182" s="92"/>
      <c r="W182" s="93"/>
    </row>
    <row r="183" spans="1:23" x14ac:dyDescent="0.25">
      <c r="A183" s="94"/>
      <c r="B183" s="92"/>
      <c r="C183" s="92"/>
      <c r="D183" s="92"/>
      <c r="E183" s="92"/>
      <c r="F183" s="92"/>
      <c r="G183" s="93"/>
      <c r="I183" s="94"/>
      <c r="J183" s="92"/>
      <c r="K183" s="92"/>
      <c r="L183" s="92"/>
      <c r="M183" s="92"/>
      <c r="N183" s="92"/>
      <c r="O183" s="93"/>
      <c r="Q183" s="94"/>
      <c r="R183" s="92"/>
      <c r="S183" s="92"/>
      <c r="T183" s="92"/>
      <c r="U183" s="92"/>
      <c r="V183" s="92"/>
      <c r="W183" s="93"/>
    </row>
    <row r="184" spans="1:23" x14ac:dyDescent="0.25">
      <c r="A184" s="90" t="s">
        <v>68</v>
      </c>
      <c r="B184" s="92"/>
      <c r="C184" s="92"/>
      <c r="D184" s="92"/>
      <c r="E184" s="92"/>
      <c r="F184" s="92"/>
      <c r="G184" s="93"/>
      <c r="I184" s="90" t="s">
        <v>68</v>
      </c>
      <c r="J184" s="92"/>
      <c r="K184" s="92"/>
      <c r="L184" s="92"/>
      <c r="M184" s="92"/>
      <c r="N184" s="92"/>
      <c r="O184" s="93"/>
      <c r="Q184" s="90" t="s">
        <v>68</v>
      </c>
      <c r="R184" s="92"/>
      <c r="S184" s="92"/>
      <c r="T184" s="92"/>
      <c r="U184" s="92"/>
      <c r="V184" s="92"/>
      <c r="W184" s="93"/>
    </row>
    <row r="185" spans="1:23" x14ac:dyDescent="0.25">
      <c r="A185" s="95"/>
      <c r="B185" s="96"/>
      <c r="C185" s="96"/>
      <c r="D185" s="96"/>
      <c r="E185" s="96"/>
      <c r="F185" s="96"/>
      <c r="G185" s="97"/>
      <c r="I185" s="95"/>
      <c r="J185" s="96"/>
      <c r="K185" s="96"/>
      <c r="L185" s="96"/>
      <c r="M185" s="96"/>
      <c r="N185" s="96"/>
      <c r="O185" s="97"/>
      <c r="Q185" s="95"/>
      <c r="R185" s="96"/>
      <c r="S185" s="96"/>
      <c r="T185" s="96"/>
      <c r="U185" s="96"/>
      <c r="V185" s="96"/>
      <c r="W185" s="97"/>
    </row>
    <row r="186" spans="1:23" ht="14.25" thickBot="1" x14ac:dyDescent="0.3">
      <c r="A186" s="98"/>
      <c r="B186" s="99"/>
      <c r="C186" s="99"/>
      <c r="D186" s="99"/>
      <c r="E186" s="99"/>
      <c r="F186" s="99"/>
      <c r="G186" s="100"/>
      <c r="I186" s="98"/>
      <c r="J186" s="99"/>
      <c r="K186" s="99"/>
      <c r="L186" s="99"/>
      <c r="M186" s="99"/>
      <c r="N186" s="99"/>
      <c r="O186" s="100"/>
      <c r="Q186" s="98"/>
      <c r="R186" s="99"/>
      <c r="S186" s="99"/>
      <c r="T186" s="99"/>
      <c r="U186" s="99"/>
      <c r="V186" s="99"/>
      <c r="W186" s="100"/>
    </row>
    <row r="187" spans="1:23" ht="14.25" thickBot="1" x14ac:dyDescent="0.3"/>
    <row r="188" spans="1:23" ht="15.75" x14ac:dyDescent="0.25">
      <c r="A188" s="87" t="s">
        <v>275</v>
      </c>
      <c r="B188" s="88"/>
      <c r="C188" s="88"/>
      <c r="D188" s="88"/>
      <c r="E188" s="88"/>
      <c r="F188" s="88"/>
      <c r="G188" s="89"/>
      <c r="I188" s="87" t="s">
        <v>275</v>
      </c>
      <c r="J188" s="88"/>
      <c r="K188" s="88"/>
      <c r="L188" s="88"/>
      <c r="M188" s="88"/>
      <c r="N188" s="88"/>
      <c r="O188" s="89"/>
      <c r="Q188" s="87" t="s">
        <v>275</v>
      </c>
      <c r="R188" s="88"/>
      <c r="S188" s="88"/>
      <c r="T188" s="88"/>
      <c r="U188" s="88"/>
      <c r="V188" s="88"/>
      <c r="W188" s="89"/>
    </row>
    <row r="189" spans="1:23" x14ac:dyDescent="0.25">
      <c r="A189" s="90" t="s">
        <v>259</v>
      </c>
      <c r="B189" s="91"/>
      <c r="C189" s="92"/>
      <c r="D189" s="92"/>
      <c r="E189" s="92"/>
      <c r="F189" s="92"/>
      <c r="G189" s="93"/>
      <c r="I189" s="90" t="s">
        <v>259</v>
      </c>
      <c r="J189" s="91"/>
      <c r="K189" s="92"/>
      <c r="L189" s="92"/>
      <c r="M189" s="92"/>
      <c r="N189" s="92"/>
      <c r="O189" s="93"/>
      <c r="Q189" s="90" t="s">
        <v>259</v>
      </c>
      <c r="R189" s="91"/>
      <c r="S189" s="92"/>
      <c r="T189" s="92"/>
      <c r="U189" s="92"/>
      <c r="V189" s="92"/>
      <c r="W189" s="93"/>
    </row>
    <row r="190" spans="1:23" x14ac:dyDescent="0.25">
      <c r="A190" s="90" t="s">
        <v>260</v>
      </c>
      <c r="B190" s="91"/>
      <c r="C190" s="92"/>
      <c r="D190" s="92"/>
      <c r="E190" s="92"/>
      <c r="F190" s="92"/>
      <c r="G190" s="93"/>
      <c r="I190" s="90" t="s">
        <v>260</v>
      </c>
      <c r="J190" s="91"/>
      <c r="K190" s="92"/>
      <c r="L190" s="92"/>
      <c r="M190" s="92"/>
      <c r="N190" s="92"/>
      <c r="O190" s="93"/>
      <c r="Q190" s="90" t="s">
        <v>260</v>
      </c>
      <c r="R190" s="91"/>
      <c r="S190" s="92"/>
      <c r="T190" s="92"/>
      <c r="U190" s="92"/>
      <c r="V190" s="92"/>
      <c r="W190" s="93"/>
    </row>
    <row r="191" spans="1:23" x14ac:dyDescent="0.25">
      <c r="A191" s="90" t="s">
        <v>261</v>
      </c>
      <c r="B191" s="91"/>
      <c r="C191" s="92"/>
      <c r="D191" s="92"/>
      <c r="E191" s="92"/>
      <c r="F191" s="92"/>
      <c r="G191" s="93"/>
      <c r="I191" s="90" t="s">
        <v>261</v>
      </c>
      <c r="J191" s="91"/>
      <c r="K191" s="92"/>
      <c r="L191" s="92"/>
      <c r="M191" s="92"/>
      <c r="N191" s="92"/>
      <c r="O191" s="93"/>
      <c r="Q191" s="90" t="s">
        <v>261</v>
      </c>
      <c r="R191" s="91"/>
      <c r="S191" s="92"/>
      <c r="T191" s="92"/>
      <c r="U191" s="92"/>
      <c r="V191" s="92"/>
      <c r="W191" s="93"/>
    </row>
    <row r="192" spans="1:23" x14ac:dyDescent="0.25">
      <c r="A192" s="90" t="s">
        <v>262</v>
      </c>
      <c r="B192" s="91"/>
      <c r="C192" s="92"/>
      <c r="D192" s="92"/>
      <c r="E192" s="92"/>
      <c r="F192" s="92"/>
      <c r="G192" s="93"/>
      <c r="I192" s="90" t="s">
        <v>262</v>
      </c>
      <c r="J192" s="91"/>
      <c r="K192" s="92"/>
      <c r="L192" s="92"/>
      <c r="M192" s="92"/>
      <c r="N192" s="92"/>
      <c r="O192" s="93"/>
      <c r="Q192" s="90" t="s">
        <v>262</v>
      </c>
      <c r="R192" s="91"/>
      <c r="S192" s="92"/>
      <c r="T192" s="92"/>
      <c r="U192" s="92"/>
      <c r="V192" s="92"/>
      <c r="W192" s="93"/>
    </row>
    <row r="193" spans="1:23" x14ac:dyDescent="0.25">
      <c r="A193" s="94"/>
      <c r="B193" s="92"/>
      <c r="C193" s="92"/>
      <c r="D193" s="92"/>
      <c r="E193" s="92"/>
      <c r="F193" s="92"/>
      <c r="G193" s="93"/>
      <c r="I193" s="94"/>
      <c r="J193" s="92"/>
      <c r="K193" s="92"/>
      <c r="L193" s="92"/>
      <c r="M193" s="92"/>
      <c r="N193" s="92"/>
      <c r="O193" s="93"/>
      <c r="Q193" s="94"/>
      <c r="R193" s="92"/>
      <c r="S193" s="92"/>
      <c r="T193" s="92"/>
      <c r="U193" s="92"/>
      <c r="V193" s="92"/>
      <c r="W193" s="93"/>
    </row>
    <row r="194" spans="1:23" x14ac:dyDescent="0.25">
      <c r="A194" s="90" t="s">
        <v>68</v>
      </c>
      <c r="B194" s="92"/>
      <c r="C194" s="92"/>
      <c r="D194" s="92"/>
      <c r="E194" s="92"/>
      <c r="F194" s="92"/>
      <c r="G194" s="93"/>
      <c r="I194" s="90" t="s">
        <v>68</v>
      </c>
      <c r="J194" s="92"/>
      <c r="K194" s="92"/>
      <c r="L194" s="92"/>
      <c r="M194" s="92"/>
      <c r="N194" s="92"/>
      <c r="O194" s="93"/>
      <c r="Q194" s="90" t="s">
        <v>68</v>
      </c>
      <c r="R194" s="92"/>
      <c r="S194" s="92"/>
      <c r="T194" s="92"/>
      <c r="U194" s="92"/>
      <c r="V194" s="92"/>
      <c r="W194" s="93"/>
    </row>
    <row r="195" spans="1:23" x14ac:dyDescent="0.25">
      <c r="A195" s="95"/>
      <c r="B195" s="96"/>
      <c r="C195" s="96"/>
      <c r="D195" s="96"/>
      <c r="E195" s="96"/>
      <c r="F195" s="96"/>
      <c r="G195" s="97"/>
      <c r="I195" s="95"/>
      <c r="J195" s="96"/>
      <c r="K195" s="96"/>
      <c r="L195" s="96"/>
      <c r="M195" s="96"/>
      <c r="N195" s="96"/>
      <c r="O195" s="97"/>
      <c r="Q195" s="95"/>
      <c r="R195" s="96"/>
      <c r="S195" s="96"/>
      <c r="T195" s="96"/>
      <c r="U195" s="96"/>
      <c r="V195" s="96"/>
      <c r="W195" s="97"/>
    </row>
    <row r="196" spans="1:23" ht="14.25" thickBot="1" x14ac:dyDescent="0.3">
      <c r="A196" s="98"/>
      <c r="B196" s="99"/>
      <c r="C196" s="99"/>
      <c r="D196" s="99"/>
      <c r="E196" s="99"/>
      <c r="F196" s="99"/>
      <c r="G196" s="100"/>
      <c r="I196" s="98"/>
      <c r="J196" s="99"/>
      <c r="K196" s="99"/>
      <c r="L196" s="99"/>
      <c r="M196" s="99"/>
      <c r="N196" s="99"/>
      <c r="O196" s="100"/>
      <c r="Q196" s="98"/>
      <c r="R196" s="99"/>
      <c r="S196" s="99"/>
      <c r="T196" s="99"/>
      <c r="U196" s="99"/>
      <c r="V196" s="99"/>
      <c r="W196" s="100"/>
    </row>
    <row r="197" spans="1:23" ht="14.25" thickBot="1" x14ac:dyDescent="0.3"/>
    <row r="198" spans="1:23" ht="15.75" x14ac:dyDescent="0.25">
      <c r="A198" s="87" t="s">
        <v>201</v>
      </c>
      <c r="B198" s="88"/>
      <c r="C198" s="88"/>
      <c r="D198" s="88"/>
      <c r="E198" s="88"/>
      <c r="F198" s="88"/>
      <c r="G198" s="89"/>
      <c r="I198" s="87" t="s">
        <v>201</v>
      </c>
      <c r="J198" s="88"/>
      <c r="K198" s="88"/>
      <c r="L198" s="88"/>
      <c r="M198" s="88"/>
      <c r="N198" s="88"/>
      <c r="O198" s="89"/>
      <c r="Q198" s="87" t="s">
        <v>201</v>
      </c>
      <c r="R198" s="88"/>
      <c r="S198" s="88"/>
      <c r="T198" s="88"/>
      <c r="U198" s="88"/>
      <c r="V198" s="88"/>
      <c r="W198" s="89"/>
    </row>
    <row r="199" spans="1:23" x14ac:dyDescent="0.25">
      <c r="A199" s="90" t="s">
        <v>259</v>
      </c>
      <c r="B199" s="91"/>
      <c r="C199" s="92"/>
      <c r="D199" s="92"/>
      <c r="E199" s="92"/>
      <c r="F199" s="92"/>
      <c r="G199" s="93"/>
      <c r="I199" s="90" t="s">
        <v>259</v>
      </c>
      <c r="J199" s="91"/>
      <c r="K199" s="92"/>
      <c r="L199" s="92"/>
      <c r="M199" s="92"/>
      <c r="N199" s="92"/>
      <c r="O199" s="93"/>
      <c r="Q199" s="90" t="s">
        <v>259</v>
      </c>
      <c r="R199" s="91"/>
      <c r="S199" s="92"/>
      <c r="T199" s="92"/>
      <c r="U199" s="92"/>
      <c r="V199" s="92"/>
      <c r="W199" s="93"/>
    </row>
    <row r="200" spans="1:23" x14ac:dyDescent="0.25">
      <c r="A200" s="90" t="s">
        <v>260</v>
      </c>
      <c r="B200" s="91"/>
      <c r="C200" s="92"/>
      <c r="D200" s="92"/>
      <c r="E200" s="92"/>
      <c r="F200" s="92"/>
      <c r="G200" s="93"/>
      <c r="I200" s="90" t="s">
        <v>260</v>
      </c>
      <c r="J200" s="91"/>
      <c r="K200" s="92"/>
      <c r="L200" s="92"/>
      <c r="M200" s="92"/>
      <c r="N200" s="92"/>
      <c r="O200" s="93"/>
      <c r="Q200" s="90" t="s">
        <v>260</v>
      </c>
      <c r="R200" s="91"/>
      <c r="S200" s="92"/>
      <c r="T200" s="92"/>
      <c r="U200" s="92"/>
      <c r="V200" s="92"/>
      <c r="W200" s="93"/>
    </row>
    <row r="201" spans="1:23" x14ac:dyDescent="0.25">
      <c r="A201" s="90" t="s">
        <v>261</v>
      </c>
      <c r="B201" s="91"/>
      <c r="C201" s="92"/>
      <c r="D201" s="92"/>
      <c r="E201" s="92"/>
      <c r="F201" s="92"/>
      <c r="G201" s="93"/>
      <c r="I201" s="90" t="s">
        <v>261</v>
      </c>
      <c r="J201" s="91"/>
      <c r="K201" s="92"/>
      <c r="L201" s="92"/>
      <c r="M201" s="92"/>
      <c r="N201" s="92"/>
      <c r="O201" s="93"/>
      <c r="Q201" s="90" t="s">
        <v>261</v>
      </c>
      <c r="R201" s="91"/>
      <c r="S201" s="92"/>
      <c r="T201" s="92"/>
      <c r="U201" s="92"/>
      <c r="V201" s="92"/>
      <c r="W201" s="93"/>
    </row>
    <row r="202" spans="1:23" x14ac:dyDescent="0.25">
      <c r="A202" s="90" t="s">
        <v>262</v>
      </c>
      <c r="B202" s="91"/>
      <c r="C202" s="92"/>
      <c r="D202" s="92"/>
      <c r="E202" s="92"/>
      <c r="F202" s="92"/>
      <c r="G202" s="93"/>
      <c r="I202" s="90" t="s">
        <v>262</v>
      </c>
      <c r="J202" s="91"/>
      <c r="K202" s="92"/>
      <c r="L202" s="92"/>
      <c r="M202" s="92"/>
      <c r="N202" s="92"/>
      <c r="O202" s="93"/>
      <c r="Q202" s="90" t="s">
        <v>262</v>
      </c>
      <c r="R202" s="91"/>
      <c r="S202" s="92"/>
      <c r="T202" s="92"/>
      <c r="U202" s="92"/>
      <c r="V202" s="92"/>
      <c r="W202" s="93"/>
    </row>
    <row r="203" spans="1:23" x14ac:dyDescent="0.25">
      <c r="A203" s="94"/>
      <c r="B203" s="92"/>
      <c r="C203" s="92"/>
      <c r="D203" s="92"/>
      <c r="E203" s="92"/>
      <c r="F203" s="92"/>
      <c r="G203" s="93"/>
      <c r="I203" s="94"/>
      <c r="J203" s="92"/>
      <c r="K203" s="92"/>
      <c r="L203" s="92"/>
      <c r="M203" s="92"/>
      <c r="N203" s="92"/>
      <c r="O203" s="93"/>
      <c r="Q203" s="94"/>
      <c r="R203" s="92"/>
      <c r="S203" s="92"/>
      <c r="T203" s="92"/>
      <c r="U203" s="92"/>
      <c r="V203" s="92"/>
      <c r="W203" s="93"/>
    </row>
    <row r="204" spans="1:23" x14ac:dyDescent="0.25">
      <c r="A204" s="90" t="s">
        <v>68</v>
      </c>
      <c r="B204" s="92"/>
      <c r="C204" s="92"/>
      <c r="D204" s="92"/>
      <c r="E204" s="92"/>
      <c r="F204" s="92"/>
      <c r="G204" s="93"/>
      <c r="I204" s="90" t="s">
        <v>68</v>
      </c>
      <c r="J204" s="92"/>
      <c r="K204" s="92"/>
      <c r="L204" s="92"/>
      <c r="M204" s="92"/>
      <c r="N204" s="92"/>
      <c r="O204" s="93"/>
      <c r="Q204" s="90" t="s">
        <v>68</v>
      </c>
      <c r="R204" s="92"/>
      <c r="S204" s="92"/>
      <c r="T204" s="92"/>
      <c r="U204" s="92"/>
      <c r="V204" s="92"/>
      <c r="W204" s="93"/>
    </row>
    <row r="205" spans="1:23" x14ac:dyDescent="0.25">
      <c r="A205" s="95"/>
      <c r="B205" s="96"/>
      <c r="C205" s="96"/>
      <c r="D205" s="96"/>
      <c r="E205" s="96"/>
      <c r="F205" s="96"/>
      <c r="G205" s="97"/>
      <c r="I205" s="95"/>
      <c r="J205" s="96"/>
      <c r="K205" s="96"/>
      <c r="L205" s="96"/>
      <c r="M205" s="96"/>
      <c r="N205" s="96"/>
      <c r="O205" s="97"/>
      <c r="Q205" s="95"/>
      <c r="R205" s="96"/>
      <c r="S205" s="96"/>
      <c r="T205" s="96"/>
      <c r="U205" s="96"/>
      <c r="V205" s="96"/>
      <c r="W205" s="97"/>
    </row>
    <row r="206" spans="1:23" ht="14.25" thickBot="1" x14ac:dyDescent="0.3">
      <c r="A206" s="98"/>
      <c r="B206" s="99"/>
      <c r="C206" s="99"/>
      <c r="D206" s="99"/>
      <c r="E206" s="99"/>
      <c r="F206" s="99"/>
      <c r="G206" s="100"/>
      <c r="I206" s="98"/>
      <c r="J206" s="99"/>
      <c r="K206" s="99"/>
      <c r="L206" s="99"/>
      <c r="M206" s="99"/>
      <c r="N206" s="99"/>
      <c r="O206" s="100"/>
      <c r="Q206" s="98"/>
      <c r="R206" s="99"/>
      <c r="S206" s="99"/>
      <c r="T206" s="99"/>
      <c r="U206" s="99"/>
      <c r="V206" s="99"/>
      <c r="W206" s="100"/>
    </row>
    <row r="207" spans="1:23" ht="14.25" thickBot="1" x14ac:dyDescent="0.3"/>
    <row r="208" spans="1:23" ht="15.75" x14ac:dyDescent="0.25">
      <c r="A208" s="87" t="s">
        <v>276</v>
      </c>
      <c r="B208" s="88"/>
      <c r="C208" s="88"/>
      <c r="D208" s="88"/>
      <c r="E208" s="88"/>
      <c r="F208" s="88"/>
      <c r="G208" s="89"/>
      <c r="I208" s="87" t="s">
        <v>276</v>
      </c>
      <c r="J208" s="88"/>
      <c r="K208" s="88"/>
      <c r="L208" s="88"/>
      <c r="M208" s="88"/>
      <c r="N208" s="88"/>
      <c r="O208" s="89"/>
      <c r="Q208" s="87" t="s">
        <v>276</v>
      </c>
      <c r="R208" s="88"/>
      <c r="S208" s="88"/>
      <c r="T208" s="88"/>
      <c r="U208" s="88"/>
      <c r="V208" s="88"/>
      <c r="W208" s="89"/>
    </row>
    <row r="209" spans="1:23" x14ac:dyDescent="0.25">
      <c r="A209" s="90" t="s">
        <v>259</v>
      </c>
      <c r="B209" s="91"/>
      <c r="C209" s="92"/>
      <c r="D209" s="92"/>
      <c r="E209" s="92"/>
      <c r="F209" s="92"/>
      <c r="G209" s="93"/>
      <c r="I209" s="90" t="s">
        <v>259</v>
      </c>
      <c r="J209" s="91"/>
      <c r="K209" s="92"/>
      <c r="L209" s="92"/>
      <c r="M209" s="92"/>
      <c r="N209" s="92"/>
      <c r="O209" s="93"/>
      <c r="Q209" s="90" t="s">
        <v>259</v>
      </c>
      <c r="R209" s="91"/>
      <c r="S209" s="92"/>
      <c r="T209" s="92"/>
      <c r="U209" s="92"/>
      <c r="V209" s="92"/>
      <c r="W209" s="93"/>
    </row>
    <row r="210" spans="1:23" x14ac:dyDescent="0.25">
      <c r="A210" s="90" t="s">
        <v>260</v>
      </c>
      <c r="B210" s="91"/>
      <c r="C210" s="92"/>
      <c r="D210" s="92"/>
      <c r="E210" s="92"/>
      <c r="F210" s="92"/>
      <c r="G210" s="93"/>
      <c r="I210" s="90" t="s">
        <v>260</v>
      </c>
      <c r="J210" s="91"/>
      <c r="K210" s="92"/>
      <c r="L210" s="92"/>
      <c r="M210" s="92"/>
      <c r="N210" s="92"/>
      <c r="O210" s="93"/>
      <c r="Q210" s="90" t="s">
        <v>260</v>
      </c>
      <c r="R210" s="91"/>
      <c r="S210" s="92"/>
      <c r="T210" s="92"/>
      <c r="U210" s="92"/>
      <c r="V210" s="92"/>
      <c r="W210" s="93"/>
    </row>
    <row r="211" spans="1:23" x14ac:dyDescent="0.25">
      <c r="A211" s="90" t="s">
        <v>261</v>
      </c>
      <c r="B211" s="91"/>
      <c r="C211" s="92"/>
      <c r="D211" s="92"/>
      <c r="E211" s="92"/>
      <c r="F211" s="92"/>
      <c r="G211" s="93"/>
      <c r="I211" s="90" t="s">
        <v>261</v>
      </c>
      <c r="J211" s="91"/>
      <c r="K211" s="92"/>
      <c r="L211" s="92"/>
      <c r="M211" s="92"/>
      <c r="N211" s="92"/>
      <c r="O211" s="93"/>
      <c r="Q211" s="90" t="s">
        <v>261</v>
      </c>
      <c r="R211" s="91"/>
      <c r="S211" s="92"/>
      <c r="T211" s="92"/>
      <c r="U211" s="92"/>
      <c r="V211" s="92"/>
      <c r="W211" s="93"/>
    </row>
    <row r="212" spans="1:23" x14ac:dyDescent="0.25">
      <c r="A212" s="90" t="s">
        <v>262</v>
      </c>
      <c r="B212" s="91"/>
      <c r="C212" s="92"/>
      <c r="D212" s="92"/>
      <c r="E212" s="92"/>
      <c r="F212" s="92"/>
      <c r="G212" s="93"/>
      <c r="I212" s="90" t="s">
        <v>262</v>
      </c>
      <c r="J212" s="91"/>
      <c r="K212" s="92"/>
      <c r="L212" s="92"/>
      <c r="M212" s="92"/>
      <c r="N212" s="92"/>
      <c r="O212" s="93"/>
      <c r="Q212" s="90" t="s">
        <v>262</v>
      </c>
      <c r="R212" s="91"/>
      <c r="S212" s="92"/>
      <c r="T212" s="92"/>
      <c r="U212" s="92"/>
      <c r="V212" s="92"/>
      <c r="W212" s="93"/>
    </row>
    <row r="213" spans="1:23" x14ac:dyDescent="0.25">
      <c r="A213" s="94"/>
      <c r="B213" s="92"/>
      <c r="C213" s="92"/>
      <c r="D213" s="92"/>
      <c r="E213" s="92"/>
      <c r="F213" s="92"/>
      <c r="G213" s="93"/>
      <c r="I213" s="94"/>
      <c r="J213" s="92"/>
      <c r="K213" s="92"/>
      <c r="L213" s="92"/>
      <c r="M213" s="92"/>
      <c r="N213" s="92"/>
      <c r="O213" s="93"/>
      <c r="Q213" s="94"/>
      <c r="R213" s="92"/>
      <c r="S213" s="92"/>
      <c r="T213" s="92"/>
      <c r="U213" s="92"/>
      <c r="V213" s="92"/>
      <c r="W213" s="93"/>
    </row>
    <row r="214" spans="1:23" x14ac:dyDescent="0.25">
      <c r="A214" s="90" t="s">
        <v>68</v>
      </c>
      <c r="B214" s="92"/>
      <c r="C214" s="92"/>
      <c r="D214" s="92"/>
      <c r="E214" s="92"/>
      <c r="F214" s="92"/>
      <c r="G214" s="93"/>
      <c r="I214" s="90" t="s">
        <v>68</v>
      </c>
      <c r="J214" s="92"/>
      <c r="K214" s="92"/>
      <c r="L214" s="92"/>
      <c r="M214" s="92"/>
      <c r="N214" s="92"/>
      <c r="O214" s="93"/>
      <c r="Q214" s="90" t="s">
        <v>68</v>
      </c>
      <c r="R214" s="92"/>
      <c r="S214" s="92"/>
      <c r="T214" s="92"/>
      <c r="U214" s="92"/>
      <c r="V214" s="92"/>
      <c r="W214" s="93"/>
    </row>
    <row r="215" spans="1:23" x14ac:dyDescent="0.25">
      <c r="A215" s="95"/>
      <c r="B215" s="96"/>
      <c r="C215" s="96"/>
      <c r="D215" s="96"/>
      <c r="E215" s="96"/>
      <c r="F215" s="96"/>
      <c r="G215" s="97"/>
      <c r="I215" s="95"/>
      <c r="J215" s="96"/>
      <c r="K215" s="96"/>
      <c r="L215" s="96"/>
      <c r="M215" s="96"/>
      <c r="N215" s="96"/>
      <c r="O215" s="97"/>
      <c r="Q215" s="95"/>
      <c r="R215" s="96"/>
      <c r="S215" s="96"/>
      <c r="T215" s="96"/>
      <c r="U215" s="96"/>
      <c r="V215" s="96"/>
      <c r="W215" s="97"/>
    </row>
    <row r="216" spans="1:23" ht="14.25" thickBot="1" x14ac:dyDescent="0.3">
      <c r="A216" s="98"/>
      <c r="B216" s="99"/>
      <c r="C216" s="99"/>
      <c r="D216" s="99"/>
      <c r="E216" s="99"/>
      <c r="F216" s="99"/>
      <c r="G216" s="100"/>
      <c r="I216" s="98"/>
      <c r="J216" s="99"/>
      <c r="K216" s="99"/>
      <c r="L216" s="99"/>
      <c r="M216" s="99"/>
      <c r="N216" s="99"/>
      <c r="O216" s="100"/>
      <c r="Q216" s="98"/>
      <c r="R216" s="99"/>
      <c r="S216" s="99"/>
      <c r="T216" s="99"/>
      <c r="U216" s="99"/>
      <c r="V216" s="99"/>
      <c r="W216" s="100"/>
    </row>
    <row r="217" spans="1:23" ht="14.25" thickBot="1" x14ac:dyDescent="0.3"/>
    <row r="218" spans="1:23" ht="15.75" x14ac:dyDescent="0.25">
      <c r="A218" s="87" t="s">
        <v>331</v>
      </c>
      <c r="B218" s="88"/>
      <c r="C218" s="88"/>
      <c r="D218" s="88"/>
      <c r="E218" s="88"/>
      <c r="F218" s="88"/>
      <c r="G218" s="89"/>
      <c r="I218" s="87" t="s">
        <v>331</v>
      </c>
      <c r="J218" s="88"/>
      <c r="K218" s="88"/>
      <c r="L218" s="88"/>
      <c r="M218" s="88"/>
      <c r="N218" s="88"/>
      <c r="O218" s="89"/>
      <c r="Q218" s="87" t="s">
        <v>331</v>
      </c>
      <c r="R218" s="88"/>
      <c r="S218" s="88"/>
      <c r="T218" s="88"/>
      <c r="U218" s="88"/>
      <c r="V218" s="88"/>
      <c r="W218" s="89"/>
    </row>
    <row r="219" spans="1:23" x14ac:dyDescent="0.25">
      <c r="A219" s="90" t="s">
        <v>259</v>
      </c>
      <c r="B219" s="91"/>
      <c r="C219" s="92"/>
      <c r="D219" s="92"/>
      <c r="E219" s="92"/>
      <c r="F219" s="92"/>
      <c r="G219" s="93"/>
      <c r="I219" s="90" t="s">
        <v>259</v>
      </c>
      <c r="J219" s="91"/>
      <c r="K219" s="92"/>
      <c r="L219" s="92"/>
      <c r="M219" s="92"/>
      <c r="N219" s="92"/>
      <c r="O219" s="93"/>
      <c r="Q219" s="90" t="s">
        <v>259</v>
      </c>
      <c r="R219" s="91"/>
      <c r="S219" s="92"/>
      <c r="T219" s="92"/>
      <c r="U219" s="92"/>
      <c r="V219" s="92"/>
      <c r="W219" s="93"/>
    </row>
    <row r="220" spans="1:23" x14ac:dyDescent="0.25">
      <c r="A220" s="90" t="s">
        <v>260</v>
      </c>
      <c r="B220" s="91"/>
      <c r="C220" s="92"/>
      <c r="D220" s="92"/>
      <c r="E220" s="92"/>
      <c r="F220" s="92"/>
      <c r="G220" s="93"/>
      <c r="I220" s="90" t="s">
        <v>260</v>
      </c>
      <c r="J220" s="91"/>
      <c r="K220" s="92"/>
      <c r="L220" s="92"/>
      <c r="M220" s="92"/>
      <c r="N220" s="92"/>
      <c r="O220" s="93"/>
      <c r="Q220" s="90" t="s">
        <v>260</v>
      </c>
      <c r="R220" s="91"/>
      <c r="S220" s="92"/>
      <c r="T220" s="92"/>
      <c r="U220" s="92"/>
      <c r="V220" s="92"/>
      <c r="W220" s="93"/>
    </row>
    <row r="221" spans="1:23" x14ac:dyDescent="0.25">
      <c r="A221" s="90" t="s">
        <v>261</v>
      </c>
      <c r="B221" s="91"/>
      <c r="C221" s="92"/>
      <c r="D221" s="92"/>
      <c r="E221" s="92"/>
      <c r="F221" s="92"/>
      <c r="G221" s="93"/>
      <c r="I221" s="90" t="s">
        <v>261</v>
      </c>
      <c r="J221" s="91"/>
      <c r="K221" s="92"/>
      <c r="L221" s="92"/>
      <c r="M221" s="92"/>
      <c r="N221" s="92"/>
      <c r="O221" s="93"/>
      <c r="Q221" s="90" t="s">
        <v>261</v>
      </c>
      <c r="R221" s="91"/>
      <c r="S221" s="92"/>
      <c r="T221" s="92"/>
      <c r="U221" s="92"/>
      <c r="V221" s="92"/>
      <c r="W221" s="93"/>
    </row>
    <row r="222" spans="1:23" x14ac:dyDescent="0.25">
      <c r="A222" s="90" t="s">
        <v>262</v>
      </c>
      <c r="B222" s="91"/>
      <c r="C222" s="92"/>
      <c r="D222" s="92"/>
      <c r="E222" s="92"/>
      <c r="F222" s="92"/>
      <c r="G222" s="93"/>
      <c r="I222" s="90" t="s">
        <v>262</v>
      </c>
      <c r="J222" s="91"/>
      <c r="K222" s="92"/>
      <c r="L222" s="92"/>
      <c r="M222" s="92"/>
      <c r="N222" s="92"/>
      <c r="O222" s="93"/>
      <c r="Q222" s="90" t="s">
        <v>262</v>
      </c>
      <c r="R222" s="91"/>
      <c r="S222" s="92"/>
      <c r="T222" s="92"/>
      <c r="U222" s="92"/>
      <c r="V222" s="92"/>
      <c r="W222" s="93"/>
    </row>
    <row r="223" spans="1:23" x14ac:dyDescent="0.25">
      <c r="A223" s="94"/>
      <c r="B223" s="92"/>
      <c r="C223" s="92"/>
      <c r="D223" s="92"/>
      <c r="E223" s="92"/>
      <c r="F223" s="92"/>
      <c r="G223" s="93"/>
      <c r="I223" s="94"/>
      <c r="J223" s="92"/>
      <c r="K223" s="92"/>
      <c r="L223" s="92"/>
      <c r="M223" s="92"/>
      <c r="N223" s="92"/>
      <c r="O223" s="93"/>
      <c r="Q223" s="94"/>
      <c r="R223" s="92"/>
      <c r="S223" s="92"/>
      <c r="T223" s="92"/>
      <c r="U223" s="92"/>
      <c r="V223" s="92"/>
      <c r="W223" s="93"/>
    </row>
    <row r="224" spans="1:23" x14ac:dyDescent="0.25">
      <c r="A224" s="90" t="s">
        <v>68</v>
      </c>
      <c r="B224" s="92"/>
      <c r="C224" s="92"/>
      <c r="D224" s="92"/>
      <c r="E224" s="92"/>
      <c r="F224" s="92"/>
      <c r="G224" s="93"/>
      <c r="I224" s="90" t="s">
        <v>68</v>
      </c>
      <c r="J224" s="92"/>
      <c r="K224" s="92"/>
      <c r="L224" s="92"/>
      <c r="M224" s="92"/>
      <c r="N224" s="92"/>
      <c r="O224" s="93"/>
      <c r="Q224" s="90" t="s">
        <v>68</v>
      </c>
      <c r="R224" s="92"/>
      <c r="S224" s="92"/>
      <c r="T224" s="92"/>
      <c r="U224" s="92"/>
      <c r="V224" s="92"/>
      <c r="W224" s="93"/>
    </row>
    <row r="225" spans="1:23" x14ac:dyDescent="0.25">
      <c r="A225" s="95"/>
      <c r="B225" s="96"/>
      <c r="C225" s="96"/>
      <c r="D225" s="96"/>
      <c r="E225" s="96"/>
      <c r="F225" s="96"/>
      <c r="G225" s="97"/>
      <c r="I225" s="95"/>
      <c r="J225" s="96"/>
      <c r="K225" s="96"/>
      <c r="L225" s="96"/>
      <c r="M225" s="96"/>
      <c r="N225" s="96"/>
      <c r="O225" s="97"/>
      <c r="Q225" s="95"/>
      <c r="R225" s="96"/>
      <c r="S225" s="96"/>
      <c r="T225" s="96"/>
      <c r="U225" s="96"/>
      <c r="V225" s="96"/>
      <c r="W225" s="97"/>
    </row>
    <row r="226" spans="1:23" ht="14.25" thickBot="1" x14ac:dyDescent="0.3">
      <c r="A226" s="98"/>
      <c r="B226" s="99"/>
      <c r="C226" s="99"/>
      <c r="D226" s="99"/>
      <c r="E226" s="99"/>
      <c r="F226" s="99"/>
      <c r="G226" s="100"/>
      <c r="I226" s="98"/>
      <c r="J226" s="99"/>
      <c r="K226" s="99"/>
      <c r="L226" s="99"/>
      <c r="M226" s="99"/>
      <c r="N226" s="99"/>
      <c r="O226" s="100"/>
      <c r="Q226" s="98"/>
      <c r="R226" s="99"/>
      <c r="S226" s="99"/>
      <c r="T226" s="99"/>
      <c r="U226" s="99"/>
      <c r="V226" s="99"/>
      <c r="W226" s="100"/>
    </row>
    <row r="227" spans="1:23" ht="14.25" thickBot="1" x14ac:dyDescent="0.3"/>
    <row r="228" spans="1:23" ht="15.75" x14ac:dyDescent="0.25">
      <c r="A228" s="87" t="s">
        <v>331</v>
      </c>
      <c r="B228" s="88"/>
      <c r="C228" s="88"/>
      <c r="D228" s="88"/>
      <c r="E228" s="88"/>
      <c r="F228" s="88"/>
      <c r="G228" s="89"/>
      <c r="I228" s="87" t="s">
        <v>331</v>
      </c>
      <c r="J228" s="88"/>
      <c r="K228" s="88"/>
      <c r="L228" s="88"/>
      <c r="M228" s="88"/>
      <c r="N228" s="88"/>
      <c r="O228" s="89"/>
      <c r="Q228" s="87" t="s">
        <v>331</v>
      </c>
      <c r="R228" s="88"/>
      <c r="S228" s="88"/>
      <c r="T228" s="88"/>
      <c r="U228" s="88"/>
      <c r="V228" s="88"/>
      <c r="W228" s="89"/>
    </row>
    <row r="229" spans="1:23" x14ac:dyDescent="0.25">
      <c r="A229" s="90" t="s">
        <v>259</v>
      </c>
      <c r="B229" s="91"/>
      <c r="C229" s="92"/>
      <c r="D229" s="92"/>
      <c r="E229" s="92"/>
      <c r="F229" s="92"/>
      <c r="G229" s="93"/>
      <c r="I229" s="90" t="s">
        <v>259</v>
      </c>
      <c r="J229" s="91"/>
      <c r="K229" s="92"/>
      <c r="L229" s="92"/>
      <c r="M229" s="92"/>
      <c r="N229" s="92"/>
      <c r="O229" s="93"/>
      <c r="Q229" s="90" t="s">
        <v>259</v>
      </c>
      <c r="R229" s="91"/>
      <c r="S229" s="92"/>
      <c r="T229" s="92"/>
      <c r="U229" s="92"/>
      <c r="V229" s="92"/>
      <c r="W229" s="93"/>
    </row>
    <row r="230" spans="1:23" x14ac:dyDescent="0.25">
      <c r="A230" s="90" t="s">
        <v>260</v>
      </c>
      <c r="B230" s="91"/>
      <c r="C230" s="92"/>
      <c r="D230" s="92"/>
      <c r="E230" s="92"/>
      <c r="F230" s="92"/>
      <c r="G230" s="93"/>
      <c r="I230" s="90" t="s">
        <v>260</v>
      </c>
      <c r="J230" s="91"/>
      <c r="K230" s="92"/>
      <c r="L230" s="92"/>
      <c r="M230" s="92"/>
      <c r="N230" s="92"/>
      <c r="O230" s="93"/>
      <c r="Q230" s="90" t="s">
        <v>260</v>
      </c>
      <c r="R230" s="91"/>
      <c r="S230" s="92"/>
      <c r="T230" s="92"/>
      <c r="U230" s="92"/>
      <c r="V230" s="92"/>
      <c r="W230" s="93"/>
    </row>
    <row r="231" spans="1:23" x14ac:dyDescent="0.25">
      <c r="A231" s="90" t="s">
        <v>261</v>
      </c>
      <c r="B231" s="91"/>
      <c r="C231" s="92"/>
      <c r="D231" s="92"/>
      <c r="E231" s="92"/>
      <c r="F231" s="92"/>
      <c r="G231" s="93"/>
      <c r="I231" s="90" t="s">
        <v>261</v>
      </c>
      <c r="J231" s="91"/>
      <c r="K231" s="92"/>
      <c r="L231" s="92"/>
      <c r="M231" s="92"/>
      <c r="N231" s="92"/>
      <c r="O231" s="93"/>
      <c r="Q231" s="90" t="s">
        <v>261</v>
      </c>
      <c r="R231" s="91"/>
      <c r="S231" s="92"/>
      <c r="T231" s="92"/>
      <c r="U231" s="92"/>
      <c r="V231" s="92"/>
      <c r="W231" s="93"/>
    </row>
    <row r="232" spans="1:23" x14ac:dyDescent="0.25">
      <c r="A232" s="90" t="s">
        <v>262</v>
      </c>
      <c r="B232" s="91"/>
      <c r="C232" s="92"/>
      <c r="D232" s="92"/>
      <c r="E232" s="92"/>
      <c r="F232" s="92"/>
      <c r="G232" s="93"/>
      <c r="I232" s="90" t="s">
        <v>262</v>
      </c>
      <c r="J232" s="91"/>
      <c r="K232" s="92"/>
      <c r="L232" s="92"/>
      <c r="M232" s="92"/>
      <c r="N232" s="92"/>
      <c r="O232" s="93"/>
      <c r="Q232" s="90" t="s">
        <v>262</v>
      </c>
      <c r="R232" s="91"/>
      <c r="S232" s="92"/>
      <c r="T232" s="92"/>
      <c r="U232" s="92"/>
      <c r="V232" s="92"/>
      <c r="W232" s="93"/>
    </row>
    <row r="233" spans="1:23" x14ac:dyDescent="0.25">
      <c r="A233" s="94"/>
      <c r="B233" s="92"/>
      <c r="C233" s="92"/>
      <c r="D233" s="92"/>
      <c r="E233" s="92"/>
      <c r="F233" s="92"/>
      <c r="G233" s="93"/>
      <c r="I233" s="94"/>
      <c r="J233" s="92"/>
      <c r="K233" s="92"/>
      <c r="L233" s="92"/>
      <c r="M233" s="92"/>
      <c r="N233" s="92"/>
      <c r="O233" s="93"/>
      <c r="Q233" s="94"/>
      <c r="R233" s="92"/>
      <c r="S233" s="92"/>
      <c r="T233" s="92"/>
      <c r="U233" s="92"/>
      <c r="V233" s="92"/>
      <c r="W233" s="93"/>
    </row>
    <row r="234" spans="1:23" x14ac:dyDescent="0.25">
      <c r="A234" s="90" t="s">
        <v>68</v>
      </c>
      <c r="B234" s="92"/>
      <c r="C234" s="92"/>
      <c r="D234" s="92"/>
      <c r="E234" s="92"/>
      <c r="F234" s="92"/>
      <c r="G234" s="93"/>
      <c r="I234" s="90" t="s">
        <v>68</v>
      </c>
      <c r="J234" s="92"/>
      <c r="K234" s="92"/>
      <c r="L234" s="92"/>
      <c r="M234" s="92"/>
      <c r="N234" s="92"/>
      <c r="O234" s="93"/>
      <c r="Q234" s="90" t="s">
        <v>68</v>
      </c>
      <c r="R234" s="92"/>
      <c r="S234" s="92"/>
      <c r="T234" s="92"/>
      <c r="U234" s="92"/>
      <c r="V234" s="92"/>
      <c r="W234" s="93"/>
    </row>
    <row r="235" spans="1:23" x14ac:dyDescent="0.25">
      <c r="A235" s="95"/>
      <c r="B235" s="96"/>
      <c r="C235" s="96"/>
      <c r="D235" s="96"/>
      <c r="E235" s="96"/>
      <c r="F235" s="96"/>
      <c r="G235" s="97"/>
      <c r="I235" s="95"/>
      <c r="J235" s="96"/>
      <c r="K235" s="96"/>
      <c r="L235" s="96"/>
      <c r="M235" s="96"/>
      <c r="N235" s="96"/>
      <c r="O235" s="97"/>
      <c r="Q235" s="95"/>
      <c r="R235" s="96"/>
      <c r="S235" s="96"/>
      <c r="T235" s="96"/>
      <c r="U235" s="96"/>
      <c r="V235" s="96"/>
      <c r="W235" s="97"/>
    </row>
    <row r="236" spans="1:23" ht="14.25" thickBot="1" x14ac:dyDescent="0.3">
      <c r="A236" s="98"/>
      <c r="B236" s="99"/>
      <c r="C236" s="99"/>
      <c r="D236" s="99"/>
      <c r="E236" s="99"/>
      <c r="F236" s="99"/>
      <c r="G236" s="100"/>
      <c r="I236" s="98"/>
      <c r="J236" s="99"/>
      <c r="K236" s="99"/>
      <c r="L236" s="99"/>
      <c r="M236" s="99"/>
      <c r="N236" s="99"/>
      <c r="O236" s="100"/>
      <c r="Q236" s="98"/>
      <c r="R236" s="99"/>
      <c r="S236" s="99"/>
      <c r="T236" s="99"/>
      <c r="U236" s="99"/>
      <c r="V236" s="99"/>
      <c r="W236" s="100"/>
    </row>
  </sheetData>
  <mergeCells count="505">
    <mergeCell ref="I28:O28"/>
    <mergeCell ref="A1:W2"/>
    <mergeCell ref="A28:G28"/>
    <mergeCell ref="Q28:W28"/>
    <mergeCell ref="C29:G29"/>
    <mergeCell ref="S29:W29"/>
    <mergeCell ref="K29:O29"/>
    <mergeCell ref="A33:G33"/>
    <mergeCell ref="B34:G34"/>
    <mergeCell ref="C30:G30"/>
    <mergeCell ref="C31:G31"/>
    <mergeCell ref="C32:G32"/>
    <mergeCell ref="R34:W34"/>
    <mergeCell ref="K30:O30"/>
    <mergeCell ref="K31:O31"/>
    <mergeCell ref="K32:O32"/>
    <mergeCell ref="I33:O33"/>
    <mergeCell ref="J34:O34"/>
    <mergeCell ref="S30:W30"/>
    <mergeCell ref="S31:W31"/>
    <mergeCell ref="S32:W32"/>
    <mergeCell ref="Q33:W33"/>
    <mergeCell ref="B44:G44"/>
    <mergeCell ref="A45:G46"/>
    <mergeCell ref="Q35:W36"/>
    <mergeCell ref="A38:G38"/>
    <mergeCell ref="C39:G39"/>
    <mergeCell ref="Q38:W38"/>
    <mergeCell ref="S39:W39"/>
    <mergeCell ref="I38:O38"/>
    <mergeCell ref="K39:O39"/>
    <mergeCell ref="A35:G36"/>
    <mergeCell ref="I35:O36"/>
    <mergeCell ref="A48:G48"/>
    <mergeCell ref="C49:G49"/>
    <mergeCell ref="I48:O48"/>
    <mergeCell ref="K49:O49"/>
    <mergeCell ref="K50:O50"/>
    <mergeCell ref="K51:O51"/>
    <mergeCell ref="S40:W40"/>
    <mergeCell ref="S41:W41"/>
    <mergeCell ref="K42:O42"/>
    <mergeCell ref="I43:O43"/>
    <mergeCell ref="Q48:W48"/>
    <mergeCell ref="S49:W49"/>
    <mergeCell ref="S42:W42"/>
    <mergeCell ref="Q43:W43"/>
    <mergeCell ref="R44:W44"/>
    <mergeCell ref="Q45:W46"/>
    <mergeCell ref="J44:O44"/>
    <mergeCell ref="I45:O46"/>
    <mergeCell ref="C40:G40"/>
    <mergeCell ref="C41:G41"/>
    <mergeCell ref="C42:G42"/>
    <mergeCell ref="A43:G43"/>
    <mergeCell ref="K40:O40"/>
    <mergeCell ref="K41:O41"/>
    <mergeCell ref="R54:W54"/>
    <mergeCell ref="Q55:W56"/>
    <mergeCell ref="A58:G58"/>
    <mergeCell ref="C59:G59"/>
    <mergeCell ref="Q58:W58"/>
    <mergeCell ref="S59:W59"/>
    <mergeCell ref="I58:O58"/>
    <mergeCell ref="K59:O59"/>
    <mergeCell ref="S50:W50"/>
    <mergeCell ref="S51:W51"/>
    <mergeCell ref="S52:W52"/>
    <mergeCell ref="Q53:W53"/>
    <mergeCell ref="J54:O54"/>
    <mergeCell ref="I55:O56"/>
    <mergeCell ref="C52:G52"/>
    <mergeCell ref="A53:G53"/>
    <mergeCell ref="K52:O52"/>
    <mergeCell ref="I53:O53"/>
    <mergeCell ref="B54:G54"/>
    <mergeCell ref="A55:G56"/>
    <mergeCell ref="C50:G50"/>
    <mergeCell ref="C51:G51"/>
    <mergeCell ref="K60:O60"/>
    <mergeCell ref="K61:O61"/>
    <mergeCell ref="S60:W60"/>
    <mergeCell ref="S61:W61"/>
    <mergeCell ref="K62:O62"/>
    <mergeCell ref="I63:O63"/>
    <mergeCell ref="C60:G60"/>
    <mergeCell ref="C61:G61"/>
    <mergeCell ref="C62:G62"/>
    <mergeCell ref="A63:G63"/>
    <mergeCell ref="C72:G72"/>
    <mergeCell ref="A73:G73"/>
    <mergeCell ref="A68:G68"/>
    <mergeCell ref="C69:G69"/>
    <mergeCell ref="B64:G64"/>
    <mergeCell ref="A65:G66"/>
    <mergeCell ref="S62:W62"/>
    <mergeCell ref="Q63:W63"/>
    <mergeCell ref="R64:W64"/>
    <mergeCell ref="Q65:W66"/>
    <mergeCell ref="J64:O64"/>
    <mergeCell ref="I65:O66"/>
    <mergeCell ref="A78:G78"/>
    <mergeCell ref="C79:G79"/>
    <mergeCell ref="C80:G80"/>
    <mergeCell ref="C81:G81"/>
    <mergeCell ref="Q75:W76"/>
    <mergeCell ref="S69:W69"/>
    <mergeCell ref="S70:W70"/>
    <mergeCell ref="Q68:W68"/>
    <mergeCell ref="S71:W71"/>
    <mergeCell ref="S72:W72"/>
    <mergeCell ref="Q73:W73"/>
    <mergeCell ref="R74:W74"/>
    <mergeCell ref="B74:G74"/>
    <mergeCell ref="A75:G76"/>
    <mergeCell ref="I68:O68"/>
    <mergeCell ref="K69:O69"/>
    <mergeCell ref="K70:O70"/>
    <mergeCell ref="K71:O71"/>
    <mergeCell ref="K72:O72"/>
    <mergeCell ref="I73:O73"/>
    <mergeCell ref="J74:O74"/>
    <mergeCell ref="I75:O76"/>
    <mergeCell ref="C70:G70"/>
    <mergeCell ref="C71:G71"/>
    <mergeCell ref="A88:G88"/>
    <mergeCell ref="C89:G89"/>
    <mergeCell ref="C90:G90"/>
    <mergeCell ref="C91:G91"/>
    <mergeCell ref="S82:W82"/>
    <mergeCell ref="Q83:W83"/>
    <mergeCell ref="R84:W84"/>
    <mergeCell ref="Q85:W86"/>
    <mergeCell ref="Q78:W78"/>
    <mergeCell ref="S79:W79"/>
    <mergeCell ref="S80:W80"/>
    <mergeCell ref="S81:W81"/>
    <mergeCell ref="K82:O82"/>
    <mergeCell ref="I83:O83"/>
    <mergeCell ref="J84:O84"/>
    <mergeCell ref="I85:O86"/>
    <mergeCell ref="I78:O78"/>
    <mergeCell ref="K79:O79"/>
    <mergeCell ref="K80:O80"/>
    <mergeCell ref="K81:O81"/>
    <mergeCell ref="C82:G82"/>
    <mergeCell ref="A83:G83"/>
    <mergeCell ref="B84:G84"/>
    <mergeCell ref="A85:G86"/>
    <mergeCell ref="A98:G98"/>
    <mergeCell ref="C99:G99"/>
    <mergeCell ref="C100:G100"/>
    <mergeCell ref="C101:G101"/>
    <mergeCell ref="S92:W92"/>
    <mergeCell ref="Q93:W93"/>
    <mergeCell ref="R94:W94"/>
    <mergeCell ref="Q95:W96"/>
    <mergeCell ref="Q88:W88"/>
    <mergeCell ref="S89:W89"/>
    <mergeCell ref="S90:W90"/>
    <mergeCell ref="S91:W91"/>
    <mergeCell ref="K92:O92"/>
    <mergeCell ref="I93:O93"/>
    <mergeCell ref="J94:O94"/>
    <mergeCell ref="I95:O96"/>
    <mergeCell ref="I88:O88"/>
    <mergeCell ref="K89:O89"/>
    <mergeCell ref="K90:O90"/>
    <mergeCell ref="K91:O91"/>
    <mergeCell ref="C92:G92"/>
    <mergeCell ref="A93:G93"/>
    <mergeCell ref="B94:G94"/>
    <mergeCell ref="A95:G96"/>
    <mergeCell ref="A108:G108"/>
    <mergeCell ref="C109:G109"/>
    <mergeCell ref="C110:G110"/>
    <mergeCell ref="C111:G111"/>
    <mergeCell ref="S102:W102"/>
    <mergeCell ref="Q103:W103"/>
    <mergeCell ref="R104:W104"/>
    <mergeCell ref="Q105:W106"/>
    <mergeCell ref="Q98:W98"/>
    <mergeCell ref="S99:W99"/>
    <mergeCell ref="S100:W100"/>
    <mergeCell ref="S101:W101"/>
    <mergeCell ref="K102:O102"/>
    <mergeCell ref="I103:O103"/>
    <mergeCell ref="J104:O104"/>
    <mergeCell ref="I105:O106"/>
    <mergeCell ref="I98:O98"/>
    <mergeCell ref="K99:O99"/>
    <mergeCell ref="K100:O100"/>
    <mergeCell ref="K101:O101"/>
    <mergeCell ref="C102:G102"/>
    <mergeCell ref="A103:G103"/>
    <mergeCell ref="B104:G104"/>
    <mergeCell ref="A105:G106"/>
    <mergeCell ref="A118:G118"/>
    <mergeCell ref="C119:G119"/>
    <mergeCell ref="C120:G120"/>
    <mergeCell ref="C121:G121"/>
    <mergeCell ref="Q115:W116"/>
    <mergeCell ref="S109:W109"/>
    <mergeCell ref="S110:W110"/>
    <mergeCell ref="Q108:W108"/>
    <mergeCell ref="S111:W111"/>
    <mergeCell ref="S112:W112"/>
    <mergeCell ref="Q113:W113"/>
    <mergeCell ref="R114:W114"/>
    <mergeCell ref="K112:O112"/>
    <mergeCell ref="I113:O113"/>
    <mergeCell ref="J114:O114"/>
    <mergeCell ref="I115:O116"/>
    <mergeCell ref="I108:O108"/>
    <mergeCell ref="K109:O109"/>
    <mergeCell ref="K110:O110"/>
    <mergeCell ref="K111:O111"/>
    <mergeCell ref="C112:G112"/>
    <mergeCell ref="A113:G113"/>
    <mergeCell ref="B114:G114"/>
    <mergeCell ref="A115:G116"/>
    <mergeCell ref="A128:G128"/>
    <mergeCell ref="C129:G129"/>
    <mergeCell ref="C130:G130"/>
    <mergeCell ref="C131:G131"/>
    <mergeCell ref="S122:W122"/>
    <mergeCell ref="Q123:W123"/>
    <mergeCell ref="R124:W124"/>
    <mergeCell ref="Q125:W126"/>
    <mergeCell ref="Q118:W118"/>
    <mergeCell ref="S119:W119"/>
    <mergeCell ref="S120:W120"/>
    <mergeCell ref="S121:W121"/>
    <mergeCell ref="K122:O122"/>
    <mergeCell ref="I123:O123"/>
    <mergeCell ref="J124:O124"/>
    <mergeCell ref="I125:O126"/>
    <mergeCell ref="I118:O118"/>
    <mergeCell ref="K119:O119"/>
    <mergeCell ref="K120:O120"/>
    <mergeCell ref="K121:O121"/>
    <mergeCell ref="C122:G122"/>
    <mergeCell ref="A123:G123"/>
    <mergeCell ref="B124:G124"/>
    <mergeCell ref="A125:G126"/>
    <mergeCell ref="A138:G138"/>
    <mergeCell ref="C139:G139"/>
    <mergeCell ref="C140:G140"/>
    <mergeCell ref="C141:G141"/>
    <mergeCell ref="S132:W132"/>
    <mergeCell ref="Q133:W133"/>
    <mergeCell ref="R134:W134"/>
    <mergeCell ref="Q135:W136"/>
    <mergeCell ref="Q128:W128"/>
    <mergeCell ref="S129:W129"/>
    <mergeCell ref="S130:W130"/>
    <mergeCell ref="S131:W131"/>
    <mergeCell ref="K132:O132"/>
    <mergeCell ref="I133:O133"/>
    <mergeCell ref="J134:O134"/>
    <mergeCell ref="I135:O136"/>
    <mergeCell ref="I128:O128"/>
    <mergeCell ref="K129:O129"/>
    <mergeCell ref="K130:O130"/>
    <mergeCell ref="K131:O131"/>
    <mergeCell ref="C132:G132"/>
    <mergeCell ref="A133:G133"/>
    <mergeCell ref="B134:G134"/>
    <mergeCell ref="A135:G136"/>
    <mergeCell ref="A148:G148"/>
    <mergeCell ref="C149:G149"/>
    <mergeCell ref="C150:G150"/>
    <mergeCell ref="C151:G151"/>
    <mergeCell ref="S142:W142"/>
    <mergeCell ref="Q143:W143"/>
    <mergeCell ref="R144:W144"/>
    <mergeCell ref="Q145:W146"/>
    <mergeCell ref="Q138:W138"/>
    <mergeCell ref="S139:W139"/>
    <mergeCell ref="S140:W140"/>
    <mergeCell ref="S141:W141"/>
    <mergeCell ref="K142:O142"/>
    <mergeCell ref="I143:O143"/>
    <mergeCell ref="J144:O144"/>
    <mergeCell ref="I145:O146"/>
    <mergeCell ref="I138:O138"/>
    <mergeCell ref="K139:O139"/>
    <mergeCell ref="K140:O140"/>
    <mergeCell ref="K141:O141"/>
    <mergeCell ref="C142:G142"/>
    <mergeCell ref="A143:G143"/>
    <mergeCell ref="B144:G144"/>
    <mergeCell ref="A145:G146"/>
    <mergeCell ref="A158:G158"/>
    <mergeCell ref="C159:G159"/>
    <mergeCell ref="C160:G160"/>
    <mergeCell ref="C161:G161"/>
    <mergeCell ref="S152:W152"/>
    <mergeCell ref="Q153:W153"/>
    <mergeCell ref="R154:W154"/>
    <mergeCell ref="Q155:W156"/>
    <mergeCell ref="Q148:W148"/>
    <mergeCell ref="S149:W149"/>
    <mergeCell ref="S150:W150"/>
    <mergeCell ref="S151:W151"/>
    <mergeCell ref="K152:O152"/>
    <mergeCell ref="I153:O153"/>
    <mergeCell ref="J154:O154"/>
    <mergeCell ref="I155:O156"/>
    <mergeCell ref="I148:O148"/>
    <mergeCell ref="K149:O149"/>
    <mergeCell ref="K150:O150"/>
    <mergeCell ref="K151:O151"/>
    <mergeCell ref="C152:G152"/>
    <mergeCell ref="A153:G153"/>
    <mergeCell ref="B154:G154"/>
    <mergeCell ref="A155:G156"/>
    <mergeCell ref="A168:G168"/>
    <mergeCell ref="C169:G169"/>
    <mergeCell ref="C170:G170"/>
    <mergeCell ref="C171:G171"/>
    <mergeCell ref="S162:W162"/>
    <mergeCell ref="Q163:W163"/>
    <mergeCell ref="R164:W164"/>
    <mergeCell ref="Q165:W166"/>
    <mergeCell ref="Q158:W158"/>
    <mergeCell ref="S159:W159"/>
    <mergeCell ref="S160:W160"/>
    <mergeCell ref="S161:W161"/>
    <mergeCell ref="K162:O162"/>
    <mergeCell ref="I163:O163"/>
    <mergeCell ref="J164:O164"/>
    <mergeCell ref="I165:O166"/>
    <mergeCell ref="I158:O158"/>
    <mergeCell ref="K159:O159"/>
    <mergeCell ref="K160:O160"/>
    <mergeCell ref="K161:O161"/>
    <mergeCell ref="C162:G162"/>
    <mergeCell ref="A163:G163"/>
    <mergeCell ref="B164:G164"/>
    <mergeCell ref="A165:G166"/>
    <mergeCell ref="A178:G178"/>
    <mergeCell ref="C179:G179"/>
    <mergeCell ref="C180:G180"/>
    <mergeCell ref="C181:G181"/>
    <mergeCell ref="S172:W172"/>
    <mergeCell ref="Q173:W173"/>
    <mergeCell ref="R174:W174"/>
    <mergeCell ref="Q175:W176"/>
    <mergeCell ref="Q168:W168"/>
    <mergeCell ref="S169:W169"/>
    <mergeCell ref="S170:W170"/>
    <mergeCell ref="S171:W171"/>
    <mergeCell ref="K172:O172"/>
    <mergeCell ref="I173:O173"/>
    <mergeCell ref="J174:O174"/>
    <mergeCell ref="I175:O176"/>
    <mergeCell ref="I168:O168"/>
    <mergeCell ref="K169:O169"/>
    <mergeCell ref="K170:O170"/>
    <mergeCell ref="K171:O171"/>
    <mergeCell ref="C172:G172"/>
    <mergeCell ref="A173:G173"/>
    <mergeCell ref="B174:G174"/>
    <mergeCell ref="A175:G176"/>
    <mergeCell ref="A188:G188"/>
    <mergeCell ref="C189:G189"/>
    <mergeCell ref="C190:G190"/>
    <mergeCell ref="C191:G191"/>
    <mergeCell ref="S182:W182"/>
    <mergeCell ref="Q183:W183"/>
    <mergeCell ref="R184:W184"/>
    <mergeCell ref="Q185:W186"/>
    <mergeCell ref="Q178:W178"/>
    <mergeCell ref="S179:W179"/>
    <mergeCell ref="S180:W180"/>
    <mergeCell ref="S181:W181"/>
    <mergeCell ref="K182:O182"/>
    <mergeCell ref="I183:O183"/>
    <mergeCell ref="J184:O184"/>
    <mergeCell ref="I185:O186"/>
    <mergeCell ref="I178:O178"/>
    <mergeCell ref="K179:O179"/>
    <mergeCell ref="K180:O180"/>
    <mergeCell ref="K181:O181"/>
    <mergeCell ref="C182:G182"/>
    <mergeCell ref="A183:G183"/>
    <mergeCell ref="B184:G184"/>
    <mergeCell ref="A185:G186"/>
    <mergeCell ref="A198:G198"/>
    <mergeCell ref="C199:G199"/>
    <mergeCell ref="C200:G200"/>
    <mergeCell ref="C201:G201"/>
    <mergeCell ref="S192:W192"/>
    <mergeCell ref="Q193:W193"/>
    <mergeCell ref="R194:W194"/>
    <mergeCell ref="Q195:W196"/>
    <mergeCell ref="Q188:W188"/>
    <mergeCell ref="S189:W189"/>
    <mergeCell ref="S190:W190"/>
    <mergeCell ref="S191:W191"/>
    <mergeCell ref="K192:O192"/>
    <mergeCell ref="I193:O193"/>
    <mergeCell ref="J194:O194"/>
    <mergeCell ref="I195:O196"/>
    <mergeCell ref="I188:O188"/>
    <mergeCell ref="K189:O189"/>
    <mergeCell ref="K190:O190"/>
    <mergeCell ref="K191:O191"/>
    <mergeCell ref="C192:G192"/>
    <mergeCell ref="A193:G193"/>
    <mergeCell ref="B194:G194"/>
    <mergeCell ref="A195:G196"/>
    <mergeCell ref="Q198:W198"/>
    <mergeCell ref="S199:W199"/>
    <mergeCell ref="S200:W200"/>
    <mergeCell ref="S201:W201"/>
    <mergeCell ref="K202:O202"/>
    <mergeCell ref="I203:O203"/>
    <mergeCell ref="J204:O204"/>
    <mergeCell ref="I205:O206"/>
    <mergeCell ref="I198:O198"/>
    <mergeCell ref="K199:O199"/>
    <mergeCell ref="K200:O200"/>
    <mergeCell ref="K201:O201"/>
    <mergeCell ref="C212:G212"/>
    <mergeCell ref="A213:G213"/>
    <mergeCell ref="B214:G214"/>
    <mergeCell ref="A215:G216"/>
    <mergeCell ref="A208:G208"/>
    <mergeCell ref="C209:G209"/>
    <mergeCell ref="C210:G210"/>
    <mergeCell ref="C211:G211"/>
    <mergeCell ref="S202:W202"/>
    <mergeCell ref="Q203:W203"/>
    <mergeCell ref="R204:W204"/>
    <mergeCell ref="Q205:W206"/>
    <mergeCell ref="C202:G202"/>
    <mergeCell ref="A203:G203"/>
    <mergeCell ref="B204:G204"/>
    <mergeCell ref="A205:G206"/>
    <mergeCell ref="S212:W212"/>
    <mergeCell ref="Q213:W213"/>
    <mergeCell ref="R214:W214"/>
    <mergeCell ref="Q215:W216"/>
    <mergeCell ref="Q208:W208"/>
    <mergeCell ref="S209:W209"/>
    <mergeCell ref="S210:W210"/>
    <mergeCell ref="S211:W211"/>
    <mergeCell ref="K212:O212"/>
    <mergeCell ref="I213:O213"/>
    <mergeCell ref="J214:O214"/>
    <mergeCell ref="I215:O216"/>
    <mergeCell ref="I208:O208"/>
    <mergeCell ref="K209:O209"/>
    <mergeCell ref="K210:O210"/>
    <mergeCell ref="K211:O211"/>
    <mergeCell ref="C220:G220"/>
    <mergeCell ref="K220:O220"/>
    <mergeCell ref="S220:W220"/>
    <mergeCell ref="C221:G221"/>
    <mergeCell ref="K221:O221"/>
    <mergeCell ref="S221:W221"/>
    <mergeCell ref="A218:G218"/>
    <mergeCell ref="I218:O218"/>
    <mergeCell ref="Q218:W218"/>
    <mergeCell ref="C219:G219"/>
    <mergeCell ref="K219:O219"/>
    <mergeCell ref="S219:W219"/>
    <mergeCell ref="B224:G224"/>
    <mergeCell ref="J224:O224"/>
    <mergeCell ref="R224:W224"/>
    <mergeCell ref="A225:G226"/>
    <mergeCell ref="I225:O226"/>
    <mergeCell ref="Q225:W226"/>
    <mergeCell ref="C222:G222"/>
    <mergeCell ref="K222:O222"/>
    <mergeCell ref="S222:W222"/>
    <mergeCell ref="A223:G223"/>
    <mergeCell ref="I223:O223"/>
    <mergeCell ref="Q223:W223"/>
    <mergeCell ref="C230:G230"/>
    <mergeCell ref="K230:O230"/>
    <mergeCell ref="S230:W230"/>
    <mergeCell ref="C231:G231"/>
    <mergeCell ref="K231:O231"/>
    <mergeCell ref="S231:W231"/>
    <mergeCell ref="A228:G228"/>
    <mergeCell ref="I228:O228"/>
    <mergeCell ref="Q228:W228"/>
    <mergeCell ref="C229:G229"/>
    <mergeCell ref="K229:O229"/>
    <mergeCell ref="S229:W229"/>
    <mergeCell ref="B234:G234"/>
    <mergeCell ref="J234:O234"/>
    <mergeCell ref="R234:W234"/>
    <mergeCell ref="A235:G236"/>
    <mergeCell ref="I235:O236"/>
    <mergeCell ref="Q235:W236"/>
    <mergeCell ref="C232:G232"/>
    <mergeCell ref="K232:O232"/>
    <mergeCell ref="S232:W232"/>
    <mergeCell ref="A233:G233"/>
    <mergeCell ref="I233:O233"/>
    <mergeCell ref="Q233:W233"/>
  </mergeCells>
  <hyperlinks>
    <hyperlink ref="L6" location="Suppliers!A125" display="Suppliers!A125"/>
    <hyperlink ref="L7" location="Suppliers!A86" display="Suppliers!A86"/>
    <hyperlink ref="L8" location="Suppliers!A86" display="Suppliers!A86"/>
    <hyperlink ref="L9" location="Suppliers!A156" display="Suppliers!A156"/>
    <hyperlink ref="L10" location="Suppliers!A66" display="Suppliers!A66"/>
    <hyperlink ref="L11" location="Suppliers!A216" display="Suppliers!A216"/>
    <hyperlink ref="L12" location="Suppliers!A206" display="Suppliers!A206"/>
    <hyperlink ref="L13" location="Suppliers!A96" display="Suppliers!A96"/>
    <hyperlink ref="L14" location="Suppliers!A76" display="Suppliers!A76"/>
    <hyperlink ref="L15" location="Suppliers!A26" display="Suppliers!A26"/>
    <hyperlink ref="L16" location="Suppliers!A126" display="Suppliers!A126"/>
    <hyperlink ref="L17" location="Suppliers!A115" display="Suppliers!A115"/>
    <hyperlink ref="L18" location="Suppliers!A195" display="Suppliers!A195"/>
    <hyperlink ref="L19" location="Suppliers!A116" display="Suppliers!A116"/>
    <hyperlink ref="L20" location="Suppliers!A166" display="Suppliers!A166"/>
    <hyperlink ref="L21" location="Suppliers!A56" display="Suppliers!A56"/>
    <hyperlink ref="L22" location="Suppliers!A186" display="Suppliers!A186"/>
    <hyperlink ref="L23" location="Suppliers!A226" display="Suppliers!A226"/>
    <hyperlink ref="L24" location="Suppliers!A176" display="Suppliers!A176"/>
    <hyperlink ref="L25" location="Suppliers!A218" display="Other"/>
  </hyperlinks>
  <pageMargins left="0.74803149606299213" right="0.74803149606299213" top="0.98425196850393704" bottom="0.98425196850393704" header="0.51181102362204722" footer="0.51181102362204722"/>
  <pageSetup paperSize="9" scale="61" fitToHeight="4" orientation="portrait" horizontalDpi="4294967293" verticalDpi="0"/>
  <headerFooter alignWithMargins="0">
    <oddFooter xml:space="preserve">&amp;L&amp;D, &amp;T&amp;R&amp;8Copyright 2006 Phillip and Vanessa Jordan   </oddFooter>
  </headerFooter>
  <rowBreaks count="2" manualBreakCount="2">
    <brk id="67" max="16383" man="1"/>
    <brk id="137" max="16383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517"/>
  <sheetViews>
    <sheetView showGridLines="0" workbookViewId="0">
      <selection activeCell="G2" sqref="G2"/>
    </sheetView>
  </sheetViews>
  <sheetFormatPr defaultColWidth="7.85546875" defaultRowHeight="13.5" x14ac:dyDescent="0.25"/>
  <cols>
    <col min="1" max="1" width="85.28515625" style="26" customWidth="1"/>
    <col min="2" max="2" width="16.42578125" style="75" customWidth="1"/>
    <col min="3" max="5" width="9.42578125" style="75" customWidth="1"/>
    <col min="6" max="6" width="3.42578125" style="75" customWidth="1"/>
    <col min="7" max="7" width="24.28515625" style="26" customWidth="1"/>
    <col min="8" max="11" width="9.42578125" style="75" customWidth="1"/>
    <col min="12" max="16384" width="7.85546875" style="26"/>
  </cols>
  <sheetData>
    <row r="1" spans="1:11" ht="48.75" customHeight="1" x14ac:dyDescent="0.25">
      <c r="A1" s="45" t="s">
        <v>239</v>
      </c>
      <c r="B1" s="45"/>
      <c r="C1" s="45"/>
      <c r="D1" s="45"/>
      <c r="E1" s="45"/>
    </row>
    <row r="2" spans="1:11" ht="74.25" customHeight="1" x14ac:dyDescent="0.25">
      <c r="A2" s="45"/>
      <c r="B2" s="45"/>
      <c r="C2" s="45"/>
      <c r="D2" s="45"/>
      <c r="E2" s="45"/>
    </row>
    <row r="3" spans="1:11" ht="15.75" customHeight="1" x14ac:dyDescent="0.4">
      <c r="A3" s="76"/>
      <c r="B3" s="76"/>
      <c r="C3" s="76"/>
      <c r="D3" s="76"/>
      <c r="E3" s="76"/>
    </row>
    <row r="4" spans="1:11" ht="15.75" customHeight="1" x14ac:dyDescent="0.4">
      <c r="A4" s="76"/>
      <c r="B4" s="76"/>
      <c r="C4" s="76"/>
      <c r="D4" s="76"/>
      <c r="E4" s="76"/>
    </row>
    <row r="5" spans="1:11" x14ac:dyDescent="0.25">
      <c r="G5" s="75"/>
    </row>
    <row r="6" spans="1:11" ht="18" customHeight="1" x14ac:dyDescent="0.3">
      <c r="A6" s="77" t="s">
        <v>234</v>
      </c>
      <c r="B6" s="78">
        <f>SUM(B8:B507)</f>
        <v>0</v>
      </c>
      <c r="C6" s="78">
        <f>SUM(C8:C507)</f>
        <v>0</v>
      </c>
      <c r="D6" s="78">
        <f>SUM(D8:D507)</f>
        <v>0</v>
      </c>
      <c r="E6" s="78">
        <f>SUM(E8:E507)</f>
        <v>0</v>
      </c>
      <c r="H6" s="26"/>
      <c r="I6" s="26"/>
      <c r="J6" s="26"/>
      <c r="K6" s="26"/>
    </row>
    <row r="7" spans="1:11" s="80" customFormat="1" ht="27" x14ac:dyDescent="0.2">
      <c r="A7" s="83" t="s">
        <v>306</v>
      </c>
      <c r="B7" s="84" t="s">
        <v>235</v>
      </c>
      <c r="C7" s="84" t="s">
        <v>236</v>
      </c>
      <c r="D7" s="84" t="s">
        <v>237</v>
      </c>
      <c r="E7" s="84" t="s">
        <v>238</v>
      </c>
      <c r="F7" s="79"/>
    </row>
    <row r="8" spans="1:11" s="82" customFormat="1" ht="17.25" customHeight="1" x14ac:dyDescent="0.25">
      <c r="A8" s="35"/>
      <c r="B8" s="65"/>
      <c r="C8" s="65"/>
      <c r="D8" s="65"/>
      <c r="E8" s="65"/>
      <c r="F8" s="81"/>
    </row>
    <row r="9" spans="1:11" s="82" customFormat="1" ht="17.25" customHeight="1" x14ac:dyDescent="0.25">
      <c r="A9" s="35"/>
      <c r="B9" s="65"/>
      <c r="C9" s="65"/>
      <c r="D9" s="65"/>
      <c r="E9" s="65"/>
      <c r="F9" s="81"/>
    </row>
    <row r="10" spans="1:11" ht="17.25" customHeight="1" x14ac:dyDescent="0.25">
      <c r="A10" s="35"/>
      <c r="B10" s="65" t="s">
        <v>106</v>
      </c>
      <c r="C10" s="65"/>
      <c r="D10" s="65"/>
      <c r="E10" s="65"/>
      <c r="H10" s="26"/>
      <c r="I10" s="26"/>
      <c r="J10" s="26"/>
      <c r="K10" s="26"/>
    </row>
    <row r="11" spans="1:11" ht="17.25" customHeight="1" x14ac:dyDescent="0.25">
      <c r="A11" s="35"/>
      <c r="B11" s="65" t="s">
        <v>106</v>
      </c>
      <c r="C11" s="65"/>
      <c r="D11" s="65"/>
      <c r="E11" s="65"/>
      <c r="H11" s="26"/>
      <c r="I11" s="26"/>
      <c r="J11" s="26"/>
      <c r="K11" s="26"/>
    </row>
    <row r="12" spans="1:11" ht="17.25" customHeight="1" x14ac:dyDescent="0.25">
      <c r="A12" s="35"/>
      <c r="B12" s="65" t="s">
        <v>106</v>
      </c>
      <c r="C12" s="65"/>
      <c r="D12" s="65"/>
      <c r="E12" s="65"/>
      <c r="H12" s="26"/>
      <c r="I12" s="26"/>
      <c r="J12" s="26"/>
      <c r="K12" s="26"/>
    </row>
    <row r="13" spans="1:11" ht="17.25" customHeight="1" x14ac:dyDescent="0.25">
      <c r="A13" s="35"/>
      <c r="B13" s="65" t="s">
        <v>106</v>
      </c>
      <c r="C13" s="65"/>
      <c r="D13" s="65"/>
      <c r="E13" s="65"/>
      <c r="H13" s="26"/>
      <c r="I13" s="26"/>
      <c r="J13" s="26"/>
      <c r="K13" s="26"/>
    </row>
    <row r="14" spans="1:11" ht="17.25" customHeight="1" x14ac:dyDescent="0.25">
      <c r="A14" s="35"/>
      <c r="B14" s="65" t="s">
        <v>106</v>
      </c>
      <c r="C14" s="65"/>
      <c r="D14" s="65"/>
      <c r="E14" s="65"/>
      <c r="H14" s="26"/>
      <c r="I14" s="26"/>
      <c r="J14" s="26"/>
      <c r="K14" s="26"/>
    </row>
    <row r="15" spans="1:11" ht="17.25" customHeight="1" x14ac:dyDescent="0.25">
      <c r="A15" s="35"/>
      <c r="B15" s="65" t="s">
        <v>106</v>
      </c>
      <c r="C15" s="65"/>
      <c r="D15" s="65"/>
      <c r="E15" s="65"/>
      <c r="H15" s="26"/>
      <c r="I15" s="26"/>
      <c r="J15" s="26"/>
      <c r="K15" s="26"/>
    </row>
    <row r="16" spans="1:11" ht="17.25" customHeight="1" x14ac:dyDescent="0.25">
      <c r="A16" s="35"/>
      <c r="B16" s="65" t="s">
        <v>106</v>
      </c>
      <c r="C16" s="65"/>
      <c r="D16" s="65"/>
      <c r="E16" s="65"/>
      <c r="H16" s="26"/>
      <c r="I16" s="26"/>
      <c r="J16" s="26"/>
      <c r="K16" s="26"/>
    </row>
    <row r="17" spans="1:11" ht="17.25" customHeight="1" x14ac:dyDescent="0.25">
      <c r="A17" s="35"/>
      <c r="B17" s="65" t="s">
        <v>106</v>
      </c>
      <c r="C17" s="65"/>
      <c r="D17" s="65"/>
      <c r="E17" s="65"/>
      <c r="H17" s="26"/>
      <c r="I17" s="26"/>
      <c r="J17" s="26"/>
      <c r="K17" s="26"/>
    </row>
    <row r="18" spans="1:11" ht="17.25" customHeight="1" x14ac:dyDescent="0.25">
      <c r="A18" s="35"/>
      <c r="B18" s="65" t="s">
        <v>106</v>
      </c>
      <c r="C18" s="65"/>
      <c r="D18" s="65"/>
      <c r="E18" s="65"/>
      <c r="H18" s="26"/>
      <c r="I18" s="26"/>
      <c r="J18" s="26"/>
      <c r="K18" s="26"/>
    </row>
    <row r="19" spans="1:11" ht="17.25" customHeight="1" x14ac:dyDescent="0.25">
      <c r="A19" s="35"/>
      <c r="B19" s="65" t="s">
        <v>106</v>
      </c>
      <c r="C19" s="65"/>
      <c r="D19" s="65"/>
      <c r="E19" s="65"/>
      <c r="H19" s="26"/>
      <c r="I19" s="26"/>
      <c r="J19" s="26"/>
      <c r="K19" s="26"/>
    </row>
    <row r="20" spans="1:11" ht="17.25" customHeight="1" x14ac:dyDescent="0.25">
      <c r="A20" s="35"/>
      <c r="B20" s="65" t="s">
        <v>106</v>
      </c>
      <c r="C20" s="65"/>
      <c r="D20" s="65"/>
      <c r="E20" s="65"/>
      <c r="H20" s="26"/>
      <c r="I20" s="26"/>
      <c r="J20" s="26"/>
      <c r="K20" s="26"/>
    </row>
    <row r="21" spans="1:11" ht="17.25" customHeight="1" x14ac:dyDescent="0.25">
      <c r="A21" s="35"/>
      <c r="B21" s="65"/>
      <c r="C21" s="65"/>
      <c r="D21" s="65"/>
      <c r="E21" s="65"/>
      <c r="H21" s="26"/>
      <c r="I21" s="26"/>
      <c r="J21" s="26"/>
      <c r="K21" s="26"/>
    </row>
    <row r="22" spans="1:11" ht="17.25" customHeight="1" x14ac:dyDescent="0.25">
      <c r="A22" s="35"/>
      <c r="B22" s="65"/>
      <c r="C22" s="65"/>
      <c r="D22" s="65"/>
      <c r="E22" s="65"/>
      <c r="H22" s="26"/>
      <c r="I22" s="26"/>
      <c r="J22" s="26"/>
      <c r="K22" s="26"/>
    </row>
    <row r="23" spans="1:11" ht="17.25" customHeight="1" x14ac:dyDescent="0.25">
      <c r="A23" s="35"/>
      <c r="B23" s="65"/>
      <c r="C23" s="65"/>
      <c r="D23" s="65"/>
      <c r="E23" s="65"/>
      <c r="H23" s="26"/>
      <c r="I23" s="26"/>
      <c r="J23" s="26"/>
      <c r="K23" s="26"/>
    </row>
    <row r="24" spans="1:11" ht="17.25" customHeight="1" x14ac:dyDescent="0.25">
      <c r="A24" s="35"/>
      <c r="B24" s="65"/>
      <c r="C24" s="65"/>
      <c r="D24" s="65"/>
      <c r="E24" s="65"/>
      <c r="H24" s="26"/>
      <c r="I24" s="26"/>
      <c r="J24" s="26"/>
      <c r="K24" s="26"/>
    </row>
    <row r="25" spans="1:11" ht="17.25" customHeight="1" x14ac:dyDescent="0.25">
      <c r="A25" s="35"/>
      <c r="B25" s="65"/>
      <c r="C25" s="65"/>
      <c r="D25" s="65"/>
      <c r="E25" s="65"/>
      <c r="H25" s="26"/>
      <c r="I25" s="26"/>
      <c r="J25" s="26"/>
      <c r="K25" s="26"/>
    </row>
    <row r="26" spans="1:11" ht="17.25" customHeight="1" x14ac:dyDescent="0.25">
      <c r="A26" s="35"/>
      <c r="B26" s="65"/>
      <c r="C26" s="65"/>
      <c r="D26" s="65"/>
      <c r="E26" s="65"/>
      <c r="H26" s="26"/>
      <c r="I26" s="26"/>
      <c r="J26" s="26"/>
      <c r="K26" s="26"/>
    </row>
    <row r="27" spans="1:11" ht="17.25" customHeight="1" x14ac:dyDescent="0.25">
      <c r="A27" s="35"/>
      <c r="B27" s="65"/>
      <c r="C27" s="65"/>
      <c r="D27" s="65"/>
      <c r="E27" s="65"/>
      <c r="H27" s="26"/>
      <c r="I27" s="26"/>
      <c r="J27" s="26"/>
      <c r="K27" s="26"/>
    </row>
    <row r="28" spans="1:11" ht="17.25" customHeight="1" x14ac:dyDescent="0.25">
      <c r="A28" s="35"/>
      <c r="B28" s="65"/>
      <c r="C28" s="65"/>
      <c r="D28" s="65"/>
      <c r="E28" s="65"/>
      <c r="H28" s="26"/>
      <c r="I28" s="26"/>
      <c r="J28" s="26"/>
      <c r="K28" s="26"/>
    </row>
    <row r="29" spans="1:11" ht="17.25" customHeight="1" x14ac:dyDescent="0.25">
      <c r="A29" s="35"/>
      <c r="B29" s="65"/>
      <c r="C29" s="65"/>
      <c r="D29" s="65"/>
      <c r="E29" s="65"/>
      <c r="H29" s="26"/>
      <c r="I29" s="26"/>
      <c r="J29" s="26"/>
      <c r="K29" s="26"/>
    </row>
    <row r="30" spans="1:11" ht="17.25" customHeight="1" x14ac:dyDescent="0.25">
      <c r="A30" s="35"/>
      <c r="B30" s="65"/>
      <c r="C30" s="65"/>
      <c r="D30" s="65"/>
      <c r="E30" s="65"/>
      <c r="H30" s="26"/>
      <c r="I30" s="26"/>
      <c r="J30" s="26"/>
      <c r="K30" s="26"/>
    </row>
    <row r="31" spans="1:11" ht="17.25" customHeight="1" x14ac:dyDescent="0.25">
      <c r="A31" s="35"/>
      <c r="B31" s="65"/>
      <c r="C31" s="65"/>
      <c r="D31" s="65"/>
      <c r="E31" s="65"/>
      <c r="H31" s="26"/>
      <c r="I31" s="26"/>
      <c r="J31" s="26"/>
      <c r="K31" s="26"/>
    </row>
    <row r="32" spans="1:11" ht="17.25" customHeight="1" x14ac:dyDescent="0.25">
      <c r="A32" s="35"/>
      <c r="B32" s="65"/>
      <c r="C32" s="65"/>
      <c r="D32" s="65"/>
      <c r="E32" s="65"/>
      <c r="H32" s="26"/>
      <c r="I32" s="26"/>
      <c r="J32" s="26"/>
      <c r="K32" s="26"/>
    </row>
    <row r="33" spans="1:11" ht="17.25" customHeight="1" x14ac:dyDescent="0.25">
      <c r="A33" s="35"/>
      <c r="B33" s="65"/>
      <c r="C33" s="65"/>
      <c r="D33" s="65"/>
      <c r="E33" s="65"/>
      <c r="H33" s="26"/>
      <c r="I33" s="26"/>
      <c r="J33" s="26"/>
      <c r="K33" s="26"/>
    </row>
    <row r="34" spans="1:11" ht="17.25" customHeight="1" x14ac:dyDescent="0.25">
      <c r="A34" s="35"/>
      <c r="B34" s="65"/>
      <c r="C34" s="65"/>
      <c r="D34" s="65"/>
      <c r="E34" s="65"/>
      <c r="H34" s="26"/>
      <c r="I34" s="26"/>
      <c r="J34" s="26"/>
      <c r="K34" s="26"/>
    </row>
    <row r="35" spans="1:11" ht="17.25" customHeight="1" x14ac:dyDescent="0.25">
      <c r="A35" s="35"/>
      <c r="B35" s="65"/>
      <c r="C35" s="65"/>
      <c r="D35" s="65"/>
      <c r="E35" s="65"/>
      <c r="H35" s="26"/>
      <c r="I35" s="26"/>
      <c r="J35" s="26"/>
      <c r="K35" s="26"/>
    </row>
    <row r="36" spans="1:11" ht="17.25" customHeight="1" x14ac:dyDescent="0.25">
      <c r="A36" s="35"/>
      <c r="B36" s="65"/>
      <c r="C36" s="65"/>
      <c r="D36" s="65"/>
      <c r="E36" s="65"/>
      <c r="H36" s="26"/>
      <c r="I36" s="26"/>
      <c r="J36" s="26"/>
      <c r="K36" s="26"/>
    </row>
    <row r="37" spans="1:11" ht="17.25" customHeight="1" x14ac:dyDescent="0.25">
      <c r="A37" s="35"/>
      <c r="B37" s="65"/>
      <c r="C37" s="65"/>
      <c r="D37" s="65"/>
      <c r="E37" s="65"/>
      <c r="H37" s="26"/>
      <c r="I37" s="26"/>
      <c r="J37" s="26"/>
      <c r="K37" s="26"/>
    </row>
    <row r="38" spans="1:11" ht="17.25" customHeight="1" x14ac:dyDescent="0.25">
      <c r="A38" s="35"/>
      <c r="B38" s="65"/>
      <c r="C38" s="65"/>
      <c r="D38" s="65"/>
      <c r="E38" s="65"/>
      <c r="H38" s="26"/>
      <c r="I38" s="26"/>
      <c r="J38" s="26"/>
      <c r="K38" s="26"/>
    </row>
    <row r="39" spans="1:11" ht="17.25" customHeight="1" x14ac:dyDescent="0.25">
      <c r="A39" s="35"/>
      <c r="B39" s="65"/>
      <c r="C39" s="65"/>
      <c r="D39" s="65"/>
      <c r="E39" s="65"/>
      <c r="H39" s="26"/>
      <c r="I39" s="26"/>
      <c r="J39" s="26"/>
      <c r="K39" s="26"/>
    </row>
    <row r="40" spans="1:11" ht="17.25" customHeight="1" x14ac:dyDescent="0.25">
      <c r="A40" s="35"/>
      <c r="B40" s="65"/>
      <c r="C40" s="65"/>
      <c r="D40" s="65"/>
      <c r="E40" s="65"/>
      <c r="H40" s="26"/>
      <c r="I40" s="26"/>
      <c r="J40" s="26"/>
      <c r="K40" s="26"/>
    </row>
    <row r="41" spans="1:11" ht="17.25" customHeight="1" x14ac:dyDescent="0.25">
      <c r="A41" s="35"/>
      <c r="B41" s="65"/>
      <c r="C41" s="65"/>
      <c r="D41" s="65"/>
      <c r="E41" s="65"/>
      <c r="H41" s="26"/>
      <c r="I41" s="26"/>
      <c r="J41" s="26"/>
      <c r="K41" s="26"/>
    </row>
    <row r="42" spans="1:11" ht="17.25" customHeight="1" x14ac:dyDescent="0.25">
      <c r="A42" s="35"/>
      <c r="B42" s="65"/>
      <c r="C42" s="65"/>
      <c r="D42" s="65"/>
      <c r="E42" s="65"/>
      <c r="H42" s="26"/>
      <c r="I42" s="26"/>
      <c r="J42" s="26"/>
      <c r="K42" s="26"/>
    </row>
    <row r="43" spans="1:11" ht="17.25" customHeight="1" x14ac:dyDescent="0.25">
      <c r="A43" s="35"/>
      <c r="B43" s="65"/>
      <c r="C43" s="65"/>
      <c r="D43" s="65"/>
      <c r="E43" s="65"/>
      <c r="H43" s="26"/>
      <c r="I43" s="26"/>
      <c r="J43" s="26"/>
      <c r="K43" s="26"/>
    </row>
    <row r="44" spans="1:11" ht="17.25" customHeight="1" x14ac:dyDescent="0.25">
      <c r="A44" s="35"/>
      <c r="B44" s="65"/>
      <c r="C44" s="65"/>
      <c r="D44" s="65"/>
      <c r="E44" s="65"/>
      <c r="H44" s="26"/>
      <c r="I44" s="26"/>
      <c r="J44" s="26"/>
      <c r="K44" s="26"/>
    </row>
    <row r="45" spans="1:11" ht="17.25" customHeight="1" x14ac:dyDescent="0.25">
      <c r="A45" s="35"/>
      <c r="B45" s="65"/>
      <c r="C45" s="65"/>
      <c r="D45" s="65"/>
      <c r="E45" s="65"/>
      <c r="H45" s="26"/>
      <c r="I45" s="26"/>
      <c r="J45" s="26"/>
      <c r="K45" s="26"/>
    </row>
    <row r="46" spans="1:11" ht="17.25" customHeight="1" x14ac:dyDescent="0.25">
      <c r="A46" s="35"/>
      <c r="B46" s="65"/>
      <c r="C46" s="65"/>
      <c r="D46" s="65"/>
      <c r="E46" s="65"/>
      <c r="H46" s="26"/>
      <c r="I46" s="26"/>
      <c r="J46" s="26"/>
      <c r="K46" s="26"/>
    </row>
    <row r="47" spans="1:11" ht="17.25" customHeight="1" x14ac:dyDescent="0.25">
      <c r="A47" s="35"/>
      <c r="B47" s="65"/>
      <c r="C47" s="65"/>
      <c r="D47" s="65"/>
      <c r="E47" s="65"/>
      <c r="H47" s="26"/>
      <c r="I47" s="26"/>
      <c r="J47" s="26"/>
      <c r="K47" s="26"/>
    </row>
    <row r="48" spans="1:11" ht="17.25" customHeight="1" x14ac:dyDescent="0.25">
      <c r="A48" s="35"/>
      <c r="B48" s="65"/>
      <c r="C48" s="65"/>
      <c r="D48" s="65"/>
      <c r="E48" s="65"/>
      <c r="H48" s="26"/>
      <c r="I48" s="26"/>
      <c r="J48" s="26"/>
      <c r="K48" s="26"/>
    </row>
    <row r="49" spans="1:11" ht="17.25" customHeight="1" x14ac:dyDescent="0.25">
      <c r="A49" s="35"/>
      <c r="B49" s="65"/>
      <c r="C49" s="65"/>
      <c r="D49" s="65"/>
      <c r="E49" s="65"/>
      <c r="H49" s="26"/>
      <c r="I49" s="26"/>
      <c r="J49" s="26"/>
      <c r="K49" s="26"/>
    </row>
    <row r="50" spans="1:11" ht="17.25" customHeight="1" x14ac:dyDescent="0.25">
      <c r="A50" s="35"/>
      <c r="B50" s="65"/>
      <c r="C50" s="65"/>
      <c r="D50" s="65"/>
      <c r="E50" s="65"/>
      <c r="H50" s="26"/>
      <c r="I50" s="26"/>
      <c r="J50" s="26"/>
      <c r="K50" s="26"/>
    </row>
    <row r="51" spans="1:11" ht="17.25" customHeight="1" x14ac:dyDescent="0.25">
      <c r="A51" s="35"/>
      <c r="B51" s="65"/>
      <c r="C51" s="65"/>
      <c r="D51" s="65"/>
      <c r="E51" s="65"/>
      <c r="H51" s="26"/>
      <c r="I51" s="26"/>
      <c r="J51" s="26"/>
      <c r="K51" s="26"/>
    </row>
    <row r="52" spans="1:11" ht="17.25" customHeight="1" x14ac:dyDescent="0.25">
      <c r="A52" s="35"/>
      <c r="B52" s="65"/>
      <c r="C52" s="65"/>
      <c r="D52" s="65"/>
      <c r="E52" s="65"/>
      <c r="H52" s="26"/>
      <c r="I52" s="26"/>
      <c r="J52" s="26"/>
      <c r="K52" s="26"/>
    </row>
    <row r="53" spans="1:11" ht="17.25" customHeight="1" x14ac:dyDescent="0.25">
      <c r="A53" s="35"/>
      <c r="B53" s="65"/>
      <c r="C53" s="65"/>
      <c r="D53" s="65"/>
      <c r="E53" s="65"/>
      <c r="H53" s="26"/>
      <c r="I53" s="26"/>
      <c r="J53" s="26"/>
      <c r="K53" s="26"/>
    </row>
    <row r="54" spans="1:11" ht="17.25" customHeight="1" x14ac:dyDescent="0.25">
      <c r="A54" s="35"/>
      <c r="B54" s="65"/>
      <c r="C54" s="65"/>
      <c r="D54" s="65"/>
      <c r="E54" s="65"/>
      <c r="H54" s="26"/>
      <c r="I54" s="26"/>
      <c r="J54" s="26"/>
      <c r="K54" s="26"/>
    </row>
    <row r="55" spans="1:11" ht="17.25" customHeight="1" x14ac:dyDescent="0.25">
      <c r="A55" s="35"/>
      <c r="B55" s="65"/>
      <c r="C55" s="65"/>
      <c r="D55" s="65"/>
      <c r="E55" s="65"/>
      <c r="H55" s="26"/>
      <c r="I55" s="26"/>
      <c r="J55" s="26"/>
      <c r="K55" s="26"/>
    </row>
    <row r="56" spans="1:11" ht="17.25" customHeight="1" x14ac:dyDescent="0.25">
      <c r="A56" s="35"/>
      <c r="B56" s="65"/>
      <c r="C56" s="65"/>
      <c r="D56" s="65"/>
      <c r="E56" s="65"/>
      <c r="H56" s="26"/>
      <c r="I56" s="26"/>
      <c r="J56" s="26"/>
      <c r="K56" s="26"/>
    </row>
    <row r="57" spans="1:11" ht="17.25" customHeight="1" x14ac:dyDescent="0.25">
      <c r="A57" s="35"/>
      <c r="B57" s="65"/>
      <c r="C57" s="65"/>
      <c r="D57" s="65"/>
      <c r="E57" s="65"/>
      <c r="H57" s="26"/>
      <c r="I57" s="26"/>
      <c r="J57" s="26"/>
      <c r="K57" s="26"/>
    </row>
    <row r="58" spans="1:11" ht="17.25" customHeight="1" x14ac:dyDescent="0.25">
      <c r="A58" s="35"/>
      <c r="B58" s="65"/>
      <c r="C58" s="65"/>
      <c r="D58" s="65"/>
      <c r="E58" s="65"/>
      <c r="H58" s="26"/>
      <c r="I58" s="26"/>
      <c r="J58" s="26"/>
      <c r="K58" s="26"/>
    </row>
    <row r="59" spans="1:11" ht="17.25" customHeight="1" x14ac:dyDescent="0.25">
      <c r="A59" s="35"/>
      <c r="B59" s="65"/>
      <c r="C59" s="65"/>
      <c r="D59" s="65"/>
      <c r="E59" s="65"/>
      <c r="H59" s="26"/>
      <c r="I59" s="26"/>
      <c r="J59" s="26"/>
      <c r="K59" s="26"/>
    </row>
    <row r="60" spans="1:11" ht="17.25" customHeight="1" x14ac:dyDescent="0.25">
      <c r="A60" s="35"/>
      <c r="B60" s="65"/>
      <c r="C60" s="65"/>
      <c r="D60" s="65"/>
      <c r="E60" s="65"/>
      <c r="H60" s="26"/>
      <c r="I60" s="26"/>
      <c r="J60" s="26"/>
      <c r="K60" s="26"/>
    </row>
    <row r="61" spans="1:11" ht="17.25" customHeight="1" x14ac:dyDescent="0.25">
      <c r="A61" s="35"/>
      <c r="B61" s="65"/>
      <c r="C61" s="65"/>
      <c r="D61" s="65"/>
      <c r="E61" s="65"/>
      <c r="H61" s="26"/>
      <c r="I61" s="26"/>
      <c r="J61" s="26"/>
      <c r="K61" s="26"/>
    </row>
    <row r="62" spans="1:11" ht="17.25" customHeight="1" x14ac:dyDescent="0.25">
      <c r="A62" s="35"/>
      <c r="B62" s="65"/>
      <c r="C62" s="65"/>
      <c r="D62" s="65"/>
      <c r="E62" s="65"/>
      <c r="H62" s="26"/>
      <c r="I62" s="26"/>
      <c r="J62" s="26"/>
      <c r="K62" s="26"/>
    </row>
    <row r="63" spans="1:11" ht="17.25" customHeight="1" x14ac:dyDescent="0.25">
      <c r="A63" s="35"/>
      <c r="B63" s="65"/>
      <c r="C63" s="65"/>
      <c r="D63" s="65"/>
      <c r="E63" s="65"/>
      <c r="H63" s="26"/>
      <c r="I63" s="26"/>
      <c r="J63" s="26"/>
      <c r="K63" s="26"/>
    </row>
    <row r="64" spans="1:11" ht="17.25" customHeight="1" x14ac:dyDescent="0.25">
      <c r="A64" s="35"/>
      <c r="B64" s="65"/>
      <c r="C64" s="65"/>
      <c r="D64" s="65"/>
      <c r="E64" s="65"/>
      <c r="H64" s="26"/>
      <c r="I64" s="26"/>
      <c r="J64" s="26"/>
      <c r="K64" s="26"/>
    </row>
    <row r="65" spans="1:11" ht="17.25" customHeight="1" x14ac:dyDescent="0.25">
      <c r="A65" s="35"/>
      <c r="B65" s="65"/>
      <c r="C65" s="65"/>
      <c r="D65" s="65"/>
      <c r="E65" s="65"/>
      <c r="H65" s="26"/>
      <c r="I65" s="26"/>
      <c r="J65" s="26"/>
      <c r="K65" s="26"/>
    </row>
    <row r="66" spans="1:11" ht="17.25" customHeight="1" x14ac:dyDescent="0.25">
      <c r="A66" s="35"/>
      <c r="B66" s="65"/>
      <c r="C66" s="65"/>
      <c r="D66" s="65"/>
      <c r="E66" s="65"/>
      <c r="H66" s="26"/>
      <c r="I66" s="26"/>
      <c r="J66" s="26"/>
      <c r="K66" s="26"/>
    </row>
    <row r="67" spans="1:11" ht="17.25" customHeight="1" x14ac:dyDescent="0.25">
      <c r="A67" s="35"/>
      <c r="B67" s="65"/>
      <c r="C67" s="65"/>
      <c r="D67" s="65"/>
      <c r="E67" s="65"/>
      <c r="H67" s="26"/>
      <c r="I67" s="26"/>
      <c r="J67" s="26"/>
      <c r="K67" s="26"/>
    </row>
    <row r="68" spans="1:11" ht="17.25" customHeight="1" x14ac:dyDescent="0.25">
      <c r="A68" s="35"/>
      <c r="B68" s="65"/>
      <c r="C68" s="65"/>
      <c r="D68" s="65"/>
      <c r="E68" s="65"/>
      <c r="H68" s="26"/>
      <c r="I68" s="26"/>
      <c r="J68" s="26"/>
      <c r="K68" s="26"/>
    </row>
    <row r="69" spans="1:11" ht="17.25" customHeight="1" x14ac:dyDescent="0.25">
      <c r="A69" s="35"/>
      <c r="B69" s="65"/>
      <c r="C69" s="65"/>
      <c r="D69" s="65"/>
      <c r="E69" s="65"/>
      <c r="H69" s="26"/>
      <c r="I69" s="26"/>
      <c r="J69" s="26"/>
      <c r="K69" s="26"/>
    </row>
    <row r="70" spans="1:11" ht="17.25" customHeight="1" x14ac:dyDescent="0.25">
      <c r="A70" s="35"/>
      <c r="B70" s="65"/>
      <c r="C70" s="65"/>
      <c r="D70" s="65"/>
      <c r="E70" s="65"/>
      <c r="H70" s="26"/>
      <c r="I70" s="26"/>
      <c r="J70" s="26"/>
      <c r="K70" s="26"/>
    </row>
    <row r="71" spans="1:11" ht="17.25" customHeight="1" x14ac:dyDescent="0.25">
      <c r="A71" s="35"/>
      <c r="B71" s="65"/>
      <c r="C71" s="65"/>
      <c r="D71" s="65"/>
      <c r="E71" s="65"/>
      <c r="H71" s="26"/>
      <c r="I71" s="26"/>
      <c r="J71" s="26"/>
      <c r="K71" s="26"/>
    </row>
    <row r="72" spans="1:11" ht="17.25" customHeight="1" x14ac:dyDescent="0.25">
      <c r="A72" s="35"/>
      <c r="B72" s="65"/>
      <c r="C72" s="65"/>
      <c r="D72" s="65"/>
      <c r="E72" s="65"/>
      <c r="H72" s="26"/>
      <c r="I72" s="26"/>
      <c r="J72" s="26"/>
      <c r="K72" s="26"/>
    </row>
    <row r="73" spans="1:11" ht="17.25" customHeight="1" x14ac:dyDescent="0.25">
      <c r="A73" s="35"/>
      <c r="B73" s="65"/>
      <c r="C73" s="65"/>
      <c r="D73" s="65"/>
      <c r="E73" s="65"/>
      <c r="H73" s="26"/>
      <c r="I73" s="26"/>
      <c r="J73" s="26"/>
      <c r="K73" s="26"/>
    </row>
    <row r="74" spans="1:11" ht="17.25" customHeight="1" x14ac:dyDescent="0.25">
      <c r="A74" s="35"/>
      <c r="B74" s="65"/>
      <c r="C74" s="65"/>
      <c r="D74" s="65"/>
      <c r="E74" s="65"/>
      <c r="H74" s="26"/>
      <c r="I74" s="26"/>
      <c r="J74" s="26"/>
      <c r="K74" s="26"/>
    </row>
    <row r="75" spans="1:11" ht="17.25" customHeight="1" x14ac:dyDescent="0.25">
      <c r="A75" s="35"/>
      <c r="B75" s="65"/>
      <c r="C75" s="65"/>
      <c r="D75" s="65"/>
      <c r="E75" s="65"/>
      <c r="H75" s="26"/>
      <c r="I75" s="26"/>
      <c r="J75" s="26"/>
      <c r="K75" s="26"/>
    </row>
    <row r="76" spans="1:11" ht="17.25" customHeight="1" x14ac:dyDescent="0.25">
      <c r="A76" s="35"/>
      <c r="B76" s="65"/>
      <c r="C76" s="65"/>
      <c r="D76" s="65"/>
      <c r="E76" s="65"/>
      <c r="H76" s="26"/>
      <c r="I76" s="26"/>
      <c r="J76" s="26"/>
      <c r="K76" s="26"/>
    </row>
    <row r="77" spans="1:11" ht="17.25" customHeight="1" x14ac:dyDescent="0.25">
      <c r="A77" s="35"/>
      <c r="B77" s="65"/>
      <c r="C77" s="65"/>
      <c r="D77" s="65"/>
      <c r="E77" s="65"/>
      <c r="H77" s="26"/>
      <c r="I77" s="26"/>
      <c r="J77" s="26"/>
      <c r="K77" s="26"/>
    </row>
    <row r="78" spans="1:11" ht="17.25" customHeight="1" x14ac:dyDescent="0.25">
      <c r="A78" s="35"/>
      <c r="B78" s="65"/>
      <c r="C78" s="65"/>
      <c r="D78" s="65"/>
      <c r="E78" s="65"/>
      <c r="H78" s="26"/>
      <c r="I78" s="26"/>
      <c r="J78" s="26"/>
      <c r="K78" s="26"/>
    </row>
    <row r="79" spans="1:11" ht="17.25" customHeight="1" x14ac:dyDescent="0.25">
      <c r="A79" s="35"/>
      <c r="B79" s="65"/>
      <c r="C79" s="65"/>
      <c r="D79" s="65"/>
      <c r="E79" s="65"/>
      <c r="H79" s="26"/>
      <c r="I79" s="26"/>
      <c r="J79" s="26"/>
      <c r="K79" s="26"/>
    </row>
    <row r="80" spans="1:11" ht="17.25" customHeight="1" x14ac:dyDescent="0.25">
      <c r="A80" s="35"/>
      <c r="B80" s="65"/>
      <c r="C80" s="65"/>
      <c r="D80" s="65"/>
      <c r="E80" s="65"/>
      <c r="H80" s="26"/>
      <c r="I80" s="26"/>
      <c r="J80" s="26"/>
      <c r="K80" s="26"/>
    </row>
    <row r="81" spans="1:11" ht="17.25" customHeight="1" x14ac:dyDescent="0.25">
      <c r="A81" s="35"/>
      <c r="B81" s="65"/>
      <c r="C81" s="65"/>
      <c r="D81" s="65"/>
      <c r="E81" s="65"/>
      <c r="H81" s="26"/>
      <c r="I81" s="26"/>
      <c r="J81" s="26"/>
      <c r="K81" s="26"/>
    </row>
    <row r="82" spans="1:11" ht="17.25" customHeight="1" x14ac:dyDescent="0.25">
      <c r="A82" s="35"/>
      <c r="B82" s="65"/>
      <c r="C82" s="65"/>
      <c r="D82" s="65"/>
      <c r="E82" s="65"/>
      <c r="H82" s="26"/>
      <c r="I82" s="26"/>
      <c r="J82" s="26"/>
      <c r="K82" s="26"/>
    </row>
    <row r="83" spans="1:11" ht="17.25" customHeight="1" x14ac:dyDescent="0.25">
      <c r="A83" s="35"/>
      <c r="B83" s="65"/>
      <c r="C83" s="65"/>
      <c r="D83" s="65"/>
      <c r="E83" s="65"/>
      <c r="H83" s="26"/>
      <c r="I83" s="26"/>
      <c r="J83" s="26"/>
      <c r="K83" s="26"/>
    </row>
    <row r="84" spans="1:11" ht="17.25" customHeight="1" x14ac:dyDescent="0.25">
      <c r="A84" s="35"/>
      <c r="B84" s="65"/>
      <c r="C84" s="65"/>
      <c r="D84" s="65"/>
      <c r="E84" s="65"/>
      <c r="H84" s="26"/>
      <c r="I84" s="26"/>
      <c r="J84" s="26"/>
      <c r="K84" s="26"/>
    </row>
    <row r="85" spans="1:11" ht="17.25" customHeight="1" x14ac:dyDescent="0.25">
      <c r="A85" s="35"/>
      <c r="B85" s="65"/>
      <c r="C85" s="65"/>
      <c r="D85" s="65"/>
      <c r="E85" s="65"/>
      <c r="H85" s="26"/>
      <c r="I85" s="26"/>
      <c r="J85" s="26"/>
      <c r="K85" s="26"/>
    </row>
    <row r="86" spans="1:11" ht="17.25" customHeight="1" x14ac:dyDescent="0.25">
      <c r="A86" s="35"/>
      <c r="B86" s="65"/>
      <c r="C86" s="65"/>
      <c r="D86" s="65"/>
      <c r="E86" s="65"/>
      <c r="H86" s="26"/>
      <c r="I86" s="26"/>
      <c r="J86" s="26"/>
      <c r="K86" s="26"/>
    </row>
    <row r="87" spans="1:11" ht="17.25" customHeight="1" x14ac:dyDescent="0.25">
      <c r="A87" s="35"/>
      <c r="B87" s="65"/>
      <c r="C87" s="65"/>
      <c r="D87" s="65"/>
      <c r="E87" s="65"/>
      <c r="H87" s="26"/>
      <c r="I87" s="26"/>
      <c r="J87" s="26"/>
      <c r="K87" s="26"/>
    </row>
    <row r="88" spans="1:11" ht="17.25" customHeight="1" x14ac:dyDescent="0.25">
      <c r="A88" s="35"/>
      <c r="B88" s="65"/>
      <c r="C88" s="65"/>
      <c r="D88" s="65"/>
      <c r="E88" s="65"/>
      <c r="H88" s="26"/>
      <c r="I88" s="26"/>
      <c r="J88" s="26"/>
      <c r="K88" s="26"/>
    </row>
    <row r="89" spans="1:11" ht="17.25" customHeight="1" x14ac:dyDescent="0.25">
      <c r="A89" s="35"/>
      <c r="B89" s="65"/>
      <c r="C89" s="65"/>
      <c r="D89" s="65"/>
      <c r="E89" s="65"/>
      <c r="H89" s="26"/>
      <c r="I89" s="26"/>
      <c r="J89" s="26"/>
      <c r="K89" s="26"/>
    </row>
    <row r="90" spans="1:11" ht="17.25" customHeight="1" x14ac:dyDescent="0.25">
      <c r="A90" s="35"/>
      <c r="B90" s="65"/>
      <c r="C90" s="65"/>
      <c r="D90" s="65"/>
      <c r="E90" s="65"/>
      <c r="H90" s="26"/>
      <c r="I90" s="26"/>
      <c r="J90" s="26"/>
      <c r="K90" s="26"/>
    </row>
    <row r="91" spans="1:11" ht="17.25" customHeight="1" x14ac:dyDescent="0.25">
      <c r="A91" s="35"/>
      <c r="B91" s="65"/>
      <c r="C91" s="65"/>
      <c r="D91" s="65"/>
      <c r="E91" s="65"/>
      <c r="H91" s="26"/>
      <c r="I91" s="26"/>
      <c r="J91" s="26"/>
      <c r="K91" s="26"/>
    </row>
    <row r="92" spans="1:11" ht="17.25" customHeight="1" x14ac:dyDescent="0.25">
      <c r="A92" s="35"/>
      <c r="B92" s="65"/>
      <c r="C92" s="65"/>
      <c r="D92" s="65"/>
      <c r="E92" s="65"/>
      <c r="H92" s="26"/>
      <c r="I92" s="26"/>
      <c r="J92" s="26"/>
      <c r="K92" s="26"/>
    </row>
    <row r="93" spans="1:11" ht="17.25" customHeight="1" x14ac:dyDescent="0.25">
      <c r="A93" s="35"/>
      <c r="B93" s="65"/>
      <c r="C93" s="65"/>
      <c r="D93" s="65"/>
      <c r="E93" s="65"/>
      <c r="H93" s="26"/>
      <c r="I93" s="26"/>
      <c r="J93" s="26"/>
      <c r="K93" s="26"/>
    </row>
    <row r="94" spans="1:11" ht="17.25" customHeight="1" x14ac:dyDescent="0.25">
      <c r="A94" s="35"/>
      <c r="B94" s="65"/>
      <c r="C94" s="65"/>
      <c r="D94" s="65"/>
      <c r="E94" s="65"/>
      <c r="H94" s="26"/>
      <c r="I94" s="26"/>
      <c r="J94" s="26"/>
      <c r="K94" s="26"/>
    </row>
    <row r="95" spans="1:11" ht="17.25" customHeight="1" x14ac:dyDescent="0.25">
      <c r="A95" s="35"/>
      <c r="B95" s="65"/>
      <c r="C95" s="65"/>
      <c r="D95" s="65"/>
      <c r="E95" s="65"/>
      <c r="H95" s="26"/>
      <c r="I95" s="26"/>
      <c r="J95" s="26"/>
      <c r="K95" s="26"/>
    </row>
    <row r="96" spans="1:11" ht="17.25" customHeight="1" x14ac:dyDescent="0.25">
      <c r="A96" s="35"/>
      <c r="B96" s="65"/>
      <c r="C96" s="65"/>
      <c r="D96" s="65"/>
      <c r="E96" s="65"/>
      <c r="H96" s="26"/>
      <c r="I96" s="26"/>
      <c r="J96" s="26"/>
      <c r="K96" s="26"/>
    </row>
    <row r="97" spans="1:11" ht="17.25" customHeight="1" x14ac:dyDescent="0.25">
      <c r="A97" s="35"/>
      <c r="B97" s="65"/>
      <c r="C97" s="65"/>
      <c r="D97" s="65"/>
      <c r="E97" s="65"/>
      <c r="H97" s="26"/>
      <c r="I97" s="26"/>
      <c r="J97" s="26"/>
      <c r="K97" s="26"/>
    </row>
    <row r="98" spans="1:11" ht="17.25" customHeight="1" x14ac:dyDescent="0.25">
      <c r="A98" s="35"/>
      <c r="B98" s="65"/>
      <c r="C98" s="65"/>
      <c r="D98" s="65"/>
      <c r="E98" s="65"/>
      <c r="H98" s="26"/>
      <c r="I98" s="26"/>
      <c r="J98" s="26"/>
      <c r="K98" s="26"/>
    </row>
    <row r="99" spans="1:11" ht="17.25" customHeight="1" x14ac:dyDescent="0.25">
      <c r="A99" s="35"/>
      <c r="B99" s="65"/>
      <c r="C99" s="65"/>
      <c r="D99" s="65"/>
      <c r="E99" s="65"/>
      <c r="H99" s="26"/>
      <c r="I99" s="26"/>
      <c r="J99" s="26"/>
      <c r="K99" s="26"/>
    </row>
    <row r="100" spans="1:11" ht="17.25" customHeight="1" x14ac:dyDescent="0.25">
      <c r="A100" s="35"/>
      <c r="B100" s="65"/>
      <c r="C100" s="65"/>
      <c r="D100" s="65"/>
      <c r="E100" s="65"/>
      <c r="H100" s="26"/>
      <c r="I100" s="26"/>
      <c r="J100" s="26"/>
      <c r="K100" s="26"/>
    </row>
    <row r="101" spans="1:11" ht="17.25" customHeight="1" x14ac:dyDescent="0.25">
      <c r="A101" s="35"/>
      <c r="B101" s="65"/>
      <c r="C101" s="65"/>
      <c r="D101" s="65"/>
      <c r="E101" s="65"/>
      <c r="H101" s="26"/>
      <c r="I101" s="26"/>
      <c r="J101" s="26"/>
      <c r="K101" s="26"/>
    </row>
    <row r="102" spans="1:11" ht="17.25" customHeight="1" x14ac:dyDescent="0.25">
      <c r="A102" s="35"/>
      <c r="B102" s="65"/>
      <c r="C102" s="65"/>
      <c r="D102" s="65"/>
      <c r="E102" s="65"/>
      <c r="H102" s="26"/>
      <c r="I102" s="26"/>
      <c r="J102" s="26"/>
      <c r="K102" s="26"/>
    </row>
    <row r="103" spans="1:11" ht="17.25" customHeight="1" x14ac:dyDescent="0.25">
      <c r="A103" s="35"/>
      <c r="B103" s="65"/>
      <c r="C103" s="65"/>
      <c r="D103" s="65"/>
      <c r="E103" s="65"/>
      <c r="H103" s="26"/>
      <c r="I103" s="26"/>
      <c r="J103" s="26"/>
      <c r="K103" s="26"/>
    </row>
    <row r="104" spans="1:11" ht="17.25" customHeight="1" x14ac:dyDescent="0.25">
      <c r="A104" s="35"/>
      <c r="B104" s="65"/>
      <c r="C104" s="65"/>
      <c r="D104" s="65"/>
      <c r="E104" s="65"/>
      <c r="H104" s="26"/>
      <c r="I104" s="26"/>
      <c r="J104" s="26"/>
      <c r="K104" s="26"/>
    </row>
    <row r="105" spans="1:11" ht="17.25" customHeight="1" x14ac:dyDescent="0.25">
      <c r="A105" s="35"/>
      <c r="B105" s="65"/>
      <c r="C105" s="65"/>
      <c r="D105" s="65"/>
      <c r="E105" s="65"/>
      <c r="H105" s="26"/>
      <c r="I105" s="26"/>
      <c r="J105" s="26"/>
      <c r="K105" s="26"/>
    </row>
    <row r="106" spans="1:11" ht="17.25" customHeight="1" x14ac:dyDescent="0.25">
      <c r="A106" s="35"/>
      <c r="B106" s="65"/>
      <c r="C106" s="65"/>
      <c r="D106" s="65"/>
      <c r="E106" s="65"/>
      <c r="H106" s="26"/>
      <c r="I106" s="26"/>
      <c r="J106" s="26"/>
      <c r="K106" s="26"/>
    </row>
    <row r="107" spans="1:11" ht="17.25" customHeight="1" x14ac:dyDescent="0.25">
      <c r="A107" s="35"/>
      <c r="B107" s="65"/>
      <c r="C107" s="65"/>
      <c r="D107" s="65"/>
      <c r="E107" s="65"/>
      <c r="H107" s="26"/>
      <c r="I107" s="26"/>
      <c r="J107" s="26"/>
      <c r="K107" s="26"/>
    </row>
    <row r="108" spans="1:11" ht="17.25" customHeight="1" x14ac:dyDescent="0.25">
      <c r="A108" s="35"/>
      <c r="B108" s="65"/>
      <c r="C108" s="65"/>
      <c r="D108" s="65"/>
      <c r="E108" s="65"/>
      <c r="H108" s="26"/>
      <c r="I108" s="26"/>
      <c r="J108" s="26"/>
      <c r="K108" s="26"/>
    </row>
    <row r="109" spans="1:11" ht="17.25" customHeight="1" x14ac:dyDescent="0.25">
      <c r="A109" s="35"/>
      <c r="B109" s="65"/>
      <c r="C109" s="65"/>
      <c r="D109" s="65"/>
      <c r="E109" s="65"/>
      <c r="H109" s="26"/>
      <c r="I109" s="26"/>
      <c r="J109" s="26"/>
      <c r="K109" s="26"/>
    </row>
    <row r="110" spans="1:11" ht="17.25" customHeight="1" x14ac:dyDescent="0.25">
      <c r="A110" s="35"/>
      <c r="B110" s="65"/>
      <c r="C110" s="65"/>
      <c r="D110" s="65"/>
      <c r="E110" s="65"/>
      <c r="H110" s="26"/>
      <c r="I110" s="26"/>
      <c r="J110" s="26"/>
      <c r="K110" s="26"/>
    </row>
    <row r="111" spans="1:11" ht="17.25" customHeight="1" x14ac:dyDescent="0.25">
      <c r="A111" s="35"/>
      <c r="B111" s="65"/>
      <c r="C111" s="65"/>
      <c r="D111" s="65"/>
      <c r="E111" s="65"/>
      <c r="H111" s="26"/>
      <c r="I111" s="26"/>
      <c r="J111" s="26"/>
      <c r="K111" s="26"/>
    </row>
    <row r="112" spans="1:11" ht="17.25" customHeight="1" x14ac:dyDescent="0.25">
      <c r="A112" s="35"/>
      <c r="B112" s="65"/>
      <c r="C112" s="65"/>
      <c r="D112" s="65"/>
      <c r="E112" s="65"/>
      <c r="H112" s="26"/>
      <c r="I112" s="26"/>
      <c r="J112" s="26"/>
      <c r="K112" s="26"/>
    </row>
    <row r="113" spans="1:11" ht="17.25" customHeight="1" x14ac:dyDescent="0.25">
      <c r="A113" s="35"/>
      <c r="B113" s="65"/>
      <c r="C113" s="65"/>
      <c r="D113" s="65"/>
      <c r="E113" s="65"/>
      <c r="H113" s="26"/>
      <c r="I113" s="26"/>
      <c r="J113" s="26"/>
      <c r="K113" s="26"/>
    </row>
    <row r="114" spans="1:11" ht="17.25" customHeight="1" x14ac:dyDescent="0.25">
      <c r="A114" s="35"/>
      <c r="B114" s="65"/>
      <c r="C114" s="65"/>
      <c r="D114" s="65"/>
      <c r="E114" s="65"/>
      <c r="H114" s="26"/>
      <c r="I114" s="26"/>
      <c r="J114" s="26"/>
      <c r="K114" s="26"/>
    </row>
    <row r="115" spans="1:11" ht="17.25" customHeight="1" x14ac:dyDescent="0.25">
      <c r="A115" s="35"/>
      <c r="B115" s="65"/>
      <c r="C115" s="65"/>
      <c r="D115" s="65"/>
      <c r="E115" s="65"/>
      <c r="H115" s="26"/>
      <c r="I115" s="26"/>
      <c r="J115" s="26"/>
      <c r="K115" s="26"/>
    </row>
    <row r="116" spans="1:11" ht="17.25" customHeight="1" x14ac:dyDescent="0.25">
      <c r="A116" s="35"/>
      <c r="B116" s="65"/>
      <c r="C116" s="65"/>
      <c r="D116" s="65"/>
      <c r="E116" s="65"/>
      <c r="H116" s="26"/>
      <c r="I116" s="26"/>
      <c r="J116" s="26"/>
      <c r="K116" s="26"/>
    </row>
    <row r="117" spans="1:11" ht="17.25" customHeight="1" x14ac:dyDescent="0.25">
      <c r="A117" s="35"/>
      <c r="B117" s="65"/>
      <c r="C117" s="65"/>
      <c r="D117" s="65"/>
      <c r="E117" s="65"/>
      <c r="H117" s="26"/>
      <c r="I117" s="26"/>
      <c r="J117" s="26"/>
      <c r="K117" s="26"/>
    </row>
    <row r="118" spans="1:11" ht="17.25" customHeight="1" x14ac:dyDescent="0.25">
      <c r="A118" s="35"/>
      <c r="B118" s="65"/>
      <c r="C118" s="65"/>
      <c r="D118" s="65"/>
      <c r="E118" s="65"/>
      <c r="H118" s="26"/>
      <c r="I118" s="26"/>
      <c r="J118" s="26"/>
      <c r="K118" s="26"/>
    </row>
    <row r="119" spans="1:11" ht="17.25" customHeight="1" x14ac:dyDescent="0.25">
      <c r="A119" s="35"/>
      <c r="B119" s="65"/>
      <c r="C119" s="65"/>
      <c r="D119" s="65"/>
      <c r="E119" s="65"/>
      <c r="H119" s="26"/>
      <c r="I119" s="26"/>
      <c r="J119" s="26"/>
      <c r="K119" s="26"/>
    </row>
    <row r="120" spans="1:11" ht="17.25" customHeight="1" x14ac:dyDescent="0.25">
      <c r="A120" s="35"/>
      <c r="B120" s="65"/>
      <c r="C120" s="65"/>
      <c r="D120" s="65"/>
      <c r="E120" s="65"/>
      <c r="H120" s="26"/>
      <c r="I120" s="26"/>
      <c r="J120" s="26"/>
      <c r="K120" s="26"/>
    </row>
    <row r="121" spans="1:11" ht="17.25" customHeight="1" x14ac:dyDescent="0.25">
      <c r="A121" s="35"/>
      <c r="B121" s="65"/>
      <c r="C121" s="65"/>
      <c r="D121" s="65"/>
      <c r="E121" s="65"/>
      <c r="H121" s="26"/>
      <c r="I121" s="26"/>
      <c r="J121" s="26"/>
      <c r="K121" s="26"/>
    </row>
    <row r="122" spans="1:11" ht="17.25" customHeight="1" x14ac:dyDescent="0.25">
      <c r="A122" s="35"/>
      <c r="B122" s="65"/>
      <c r="C122" s="65"/>
      <c r="D122" s="65"/>
      <c r="E122" s="65"/>
      <c r="H122" s="26"/>
      <c r="I122" s="26"/>
      <c r="J122" s="26"/>
      <c r="K122" s="26"/>
    </row>
    <row r="123" spans="1:11" ht="17.25" customHeight="1" x14ac:dyDescent="0.25">
      <c r="A123" s="35"/>
      <c r="B123" s="65"/>
      <c r="C123" s="65"/>
      <c r="D123" s="65"/>
      <c r="E123" s="65"/>
      <c r="H123" s="26"/>
      <c r="I123" s="26"/>
      <c r="J123" s="26"/>
      <c r="K123" s="26"/>
    </row>
    <row r="124" spans="1:11" ht="17.25" customHeight="1" x14ac:dyDescent="0.25">
      <c r="A124" s="35"/>
      <c r="B124" s="65"/>
      <c r="C124" s="65"/>
      <c r="D124" s="65"/>
      <c r="E124" s="65"/>
      <c r="H124" s="26"/>
      <c r="I124" s="26"/>
      <c r="J124" s="26"/>
      <c r="K124" s="26"/>
    </row>
    <row r="125" spans="1:11" ht="17.25" customHeight="1" x14ac:dyDescent="0.25">
      <c r="A125" s="35"/>
      <c r="B125" s="65"/>
      <c r="C125" s="65"/>
      <c r="D125" s="65"/>
      <c r="E125" s="65"/>
      <c r="H125" s="26"/>
      <c r="I125" s="26"/>
      <c r="J125" s="26"/>
      <c r="K125" s="26"/>
    </row>
    <row r="126" spans="1:11" ht="17.25" customHeight="1" x14ac:dyDescent="0.25">
      <c r="A126" s="35"/>
      <c r="B126" s="65"/>
      <c r="C126" s="65"/>
      <c r="D126" s="65"/>
      <c r="E126" s="65"/>
      <c r="H126" s="26"/>
      <c r="I126" s="26"/>
      <c r="J126" s="26"/>
      <c r="K126" s="26"/>
    </row>
    <row r="127" spans="1:11" ht="17.25" customHeight="1" x14ac:dyDescent="0.25">
      <c r="A127" s="35"/>
      <c r="B127" s="65"/>
      <c r="C127" s="65"/>
      <c r="D127" s="65"/>
      <c r="E127" s="65"/>
      <c r="H127" s="26"/>
      <c r="I127" s="26"/>
      <c r="J127" s="26"/>
      <c r="K127" s="26"/>
    </row>
    <row r="128" spans="1:11" ht="17.25" customHeight="1" x14ac:dyDescent="0.25">
      <c r="A128" s="35"/>
      <c r="B128" s="65"/>
      <c r="C128" s="65"/>
      <c r="D128" s="65"/>
      <c r="E128" s="65"/>
      <c r="H128" s="26"/>
      <c r="I128" s="26"/>
      <c r="J128" s="26"/>
      <c r="K128" s="26"/>
    </row>
    <row r="129" spans="1:11" ht="17.25" customHeight="1" x14ac:dyDescent="0.25">
      <c r="A129" s="35"/>
      <c r="B129" s="65"/>
      <c r="C129" s="65"/>
      <c r="D129" s="65"/>
      <c r="E129" s="65"/>
      <c r="H129" s="26"/>
      <c r="I129" s="26"/>
      <c r="J129" s="26"/>
      <c r="K129" s="26"/>
    </row>
    <row r="130" spans="1:11" ht="17.25" customHeight="1" x14ac:dyDescent="0.25">
      <c r="A130" s="35"/>
      <c r="B130" s="65"/>
      <c r="C130" s="65"/>
      <c r="D130" s="65"/>
      <c r="E130" s="65"/>
      <c r="H130" s="26"/>
      <c r="I130" s="26"/>
      <c r="J130" s="26"/>
      <c r="K130" s="26"/>
    </row>
    <row r="131" spans="1:11" ht="17.25" customHeight="1" x14ac:dyDescent="0.25">
      <c r="A131" s="35"/>
      <c r="B131" s="65"/>
      <c r="C131" s="65"/>
      <c r="D131" s="65"/>
      <c r="E131" s="65"/>
      <c r="H131" s="26"/>
      <c r="I131" s="26"/>
      <c r="J131" s="26"/>
      <c r="K131" s="26"/>
    </row>
    <row r="132" spans="1:11" ht="17.25" customHeight="1" x14ac:dyDescent="0.25">
      <c r="A132" s="35"/>
      <c r="B132" s="65"/>
      <c r="C132" s="65"/>
      <c r="D132" s="65"/>
      <c r="E132" s="65"/>
      <c r="H132" s="26"/>
      <c r="I132" s="26"/>
      <c r="J132" s="26"/>
      <c r="K132" s="26"/>
    </row>
    <row r="133" spans="1:11" ht="17.25" customHeight="1" x14ac:dyDescent="0.25">
      <c r="A133" s="35"/>
      <c r="B133" s="65"/>
      <c r="C133" s="65"/>
      <c r="D133" s="65"/>
      <c r="E133" s="65"/>
      <c r="H133" s="26"/>
      <c r="I133" s="26"/>
      <c r="J133" s="26"/>
      <c r="K133" s="26"/>
    </row>
    <row r="134" spans="1:11" ht="17.25" customHeight="1" x14ac:dyDescent="0.25">
      <c r="A134" s="35"/>
      <c r="B134" s="65"/>
      <c r="C134" s="65"/>
      <c r="D134" s="65"/>
      <c r="E134" s="65"/>
      <c r="H134" s="26"/>
      <c r="I134" s="26"/>
      <c r="J134" s="26"/>
      <c r="K134" s="26"/>
    </row>
    <row r="135" spans="1:11" ht="17.25" customHeight="1" x14ac:dyDescent="0.25">
      <c r="A135" s="35"/>
      <c r="B135" s="65"/>
      <c r="C135" s="65"/>
      <c r="D135" s="65"/>
      <c r="E135" s="65"/>
      <c r="H135" s="26"/>
      <c r="I135" s="26"/>
      <c r="J135" s="26"/>
      <c r="K135" s="26"/>
    </row>
    <row r="136" spans="1:11" ht="17.25" customHeight="1" x14ac:dyDescent="0.25">
      <c r="A136" s="35"/>
      <c r="B136" s="65"/>
      <c r="C136" s="65"/>
      <c r="D136" s="65"/>
      <c r="E136" s="65"/>
      <c r="H136" s="26"/>
      <c r="I136" s="26"/>
      <c r="J136" s="26"/>
      <c r="K136" s="26"/>
    </row>
    <row r="137" spans="1:11" ht="17.25" customHeight="1" x14ac:dyDescent="0.25">
      <c r="A137" s="35"/>
      <c r="B137" s="65"/>
      <c r="C137" s="65"/>
      <c r="D137" s="65"/>
      <c r="E137" s="65"/>
      <c r="H137" s="26"/>
      <c r="I137" s="26"/>
      <c r="J137" s="26"/>
      <c r="K137" s="26"/>
    </row>
    <row r="138" spans="1:11" ht="17.25" customHeight="1" x14ac:dyDescent="0.25">
      <c r="A138" s="35"/>
      <c r="B138" s="65"/>
      <c r="C138" s="65"/>
      <c r="D138" s="65"/>
      <c r="E138" s="65"/>
      <c r="H138" s="26"/>
      <c r="I138" s="26"/>
      <c r="J138" s="26"/>
      <c r="K138" s="26"/>
    </row>
    <row r="139" spans="1:11" ht="17.25" customHeight="1" x14ac:dyDescent="0.25">
      <c r="A139" s="35"/>
      <c r="B139" s="65"/>
      <c r="C139" s="65"/>
      <c r="D139" s="65"/>
      <c r="E139" s="65"/>
      <c r="H139" s="26"/>
      <c r="I139" s="26"/>
      <c r="J139" s="26"/>
      <c r="K139" s="26"/>
    </row>
    <row r="140" spans="1:11" ht="17.25" customHeight="1" x14ac:dyDescent="0.25">
      <c r="A140" s="35"/>
      <c r="B140" s="65"/>
      <c r="C140" s="65"/>
      <c r="D140" s="65"/>
      <c r="E140" s="65"/>
      <c r="H140" s="26"/>
      <c r="I140" s="26"/>
      <c r="J140" s="26"/>
      <c r="K140" s="26"/>
    </row>
    <row r="141" spans="1:11" ht="17.25" customHeight="1" x14ac:dyDescent="0.25">
      <c r="A141" s="35"/>
      <c r="B141" s="65"/>
      <c r="C141" s="65"/>
      <c r="D141" s="65"/>
      <c r="E141" s="65"/>
      <c r="H141" s="26"/>
      <c r="I141" s="26"/>
      <c r="J141" s="26"/>
      <c r="K141" s="26"/>
    </row>
    <row r="142" spans="1:11" ht="17.25" customHeight="1" x14ac:dyDescent="0.25">
      <c r="A142" s="35"/>
      <c r="B142" s="65"/>
      <c r="C142" s="65"/>
      <c r="D142" s="65"/>
      <c r="E142" s="65"/>
      <c r="H142" s="26"/>
      <c r="I142" s="26"/>
      <c r="J142" s="26"/>
      <c r="K142" s="26"/>
    </row>
    <row r="143" spans="1:11" ht="17.25" customHeight="1" x14ac:dyDescent="0.25">
      <c r="A143" s="35"/>
      <c r="B143" s="65"/>
      <c r="C143" s="65"/>
      <c r="D143" s="65"/>
      <c r="E143" s="65"/>
      <c r="H143" s="26"/>
      <c r="I143" s="26"/>
      <c r="J143" s="26"/>
      <c r="K143" s="26"/>
    </row>
    <row r="144" spans="1:11" ht="17.25" customHeight="1" x14ac:dyDescent="0.25">
      <c r="A144" s="35"/>
      <c r="B144" s="65"/>
      <c r="C144" s="65"/>
      <c r="D144" s="65"/>
      <c r="E144" s="65"/>
      <c r="H144" s="26"/>
      <c r="I144" s="26"/>
      <c r="J144" s="26"/>
      <c r="K144" s="26"/>
    </row>
    <row r="145" spans="1:11" ht="17.25" customHeight="1" x14ac:dyDescent="0.25">
      <c r="A145" s="35"/>
      <c r="B145" s="65"/>
      <c r="C145" s="65"/>
      <c r="D145" s="65"/>
      <c r="E145" s="65"/>
      <c r="H145" s="26"/>
      <c r="I145" s="26"/>
      <c r="J145" s="26"/>
      <c r="K145" s="26"/>
    </row>
    <row r="146" spans="1:11" ht="17.25" customHeight="1" x14ac:dyDescent="0.25">
      <c r="A146" s="35"/>
      <c r="B146" s="65"/>
      <c r="C146" s="65"/>
      <c r="D146" s="65"/>
      <c r="E146" s="65"/>
      <c r="H146" s="26"/>
      <c r="I146" s="26"/>
      <c r="J146" s="26"/>
      <c r="K146" s="26"/>
    </row>
    <row r="147" spans="1:11" ht="17.25" customHeight="1" x14ac:dyDescent="0.25">
      <c r="A147" s="35"/>
      <c r="B147" s="65"/>
      <c r="C147" s="65"/>
      <c r="D147" s="65"/>
      <c r="E147" s="65"/>
      <c r="H147" s="26"/>
      <c r="I147" s="26"/>
      <c r="J147" s="26"/>
      <c r="K147" s="26"/>
    </row>
    <row r="148" spans="1:11" ht="17.25" customHeight="1" x14ac:dyDescent="0.25">
      <c r="A148" s="35"/>
      <c r="B148" s="65"/>
      <c r="C148" s="65"/>
      <c r="D148" s="65"/>
      <c r="E148" s="65"/>
      <c r="H148" s="26"/>
      <c r="I148" s="26"/>
      <c r="J148" s="26"/>
      <c r="K148" s="26"/>
    </row>
    <row r="149" spans="1:11" ht="17.25" customHeight="1" x14ac:dyDescent="0.25">
      <c r="A149" s="35"/>
      <c r="B149" s="65"/>
      <c r="C149" s="65"/>
      <c r="D149" s="65"/>
      <c r="E149" s="65"/>
      <c r="H149" s="26"/>
      <c r="I149" s="26"/>
      <c r="J149" s="26"/>
      <c r="K149" s="26"/>
    </row>
    <row r="150" spans="1:11" ht="17.25" customHeight="1" x14ac:dyDescent="0.25">
      <c r="A150" s="35"/>
      <c r="B150" s="65"/>
      <c r="C150" s="65"/>
      <c r="D150" s="65"/>
      <c r="E150" s="65"/>
      <c r="H150" s="26"/>
      <c r="I150" s="26"/>
      <c r="J150" s="26"/>
      <c r="K150" s="26"/>
    </row>
    <row r="151" spans="1:11" ht="17.25" customHeight="1" x14ac:dyDescent="0.25">
      <c r="A151" s="35"/>
      <c r="B151" s="65"/>
      <c r="C151" s="65"/>
      <c r="D151" s="65"/>
      <c r="E151" s="65"/>
      <c r="H151" s="26"/>
      <c r="I151" s="26"/>
      <c r="J151" s="26"/>
      <c r="K151" s="26"/>
    </row>
    <row r="152" spans="1:11" ht="17.25" customHeight="1" x14ac:dyDescent="0.25">
      <c r="A152" s="35"/>
      <c r="B152" s="65"/>
      <c r="C152" s="65"/>
      <c r="D152" s="65"/>
      <c r="E152" s="65"/>
      <c r="H152" s="26"/>
      <c r="I152" s="26"/>
      <c r="J152" s="26"/>
      <c r="K152" s="26"/>
    </row>
    <row r="153" spans="1:11" ht="17.25" customHeight="1" x14ac:dyDescent="0.25">
      <c r="A153" s="35"/>
      <c r="B153" s="65"/>
      <c r="C153" s="65"/>
      <c r="D153" s="65"/>
      <c r="E153" s="65"/>
      <c r="H153" s="26"/>
      <c r="I153" s="26"/>
      <c r="J153" s="26"/>
      <c r="K153" s="26"/>
    </row>
    <row r="154" spans="1:11" ht="17.25" customHeight="1" x14ac:dyDescent="0.25">
      <c r="A154" s="35"/>
      <c r="B154" s="65"/>
      <c r="C154" s="65"/>
      <c r="D154" s="65"/>
      <c r="E154" s="65"/>
      <c r="H154" s="26"/>
      <c r="I154" s="26"/>
      <c r="J154" s="26"/>
      <c r="K154" s="26"/>
    </row>
    <row r="155" spans="1:11" ht="17.25" customHeight="1" x14ac:dyDescent="0.25">
      <c r="A155" s="35"/>
      <c r="B155" s="65"/>
      <c r="C155" s="65"/>
      <c r="D155" s="65"/>
      <c r="E155" s="65"/>
      <c r="H155" s="26"/>
      <c r="I155" s="26"/>
      <c r="J155" s="26"/>
      <c r="K155" s="26"/>
    </row>
    <row r="156" spans="1:11" ht="17.25" customHeight="1" x14ac:dyDescent="0.25">
      <c r="A156" s="35"/>
      <c r="B156" s="65"/>
      <c r="C156" s="65"/>
      <c r="D156" s="65"/>
      <c r="E156" s="65"/>
      <c r="H156" s="26"/>
      <c r="I156" s="26"/>
      <c r="J156" s="26"/>
      <c r="K156" s="26"/>
    </row>
    <row r="157" spans="1:11" ht="17.25" customHeight="1" x14ac:dyDescent="0.25">
      <c r="A157" s="35"/>
      <c r="B157" s="65"/>
      <c r="C157" s="65"/>
      <c r="D157" s="65"/>
      <c r="E157" s="65"/>
      <c r="H157" s="26"/>
      <c r="I157" s="26"/>
      <c r="J157" s="26"/>
      <c r="K157" s="26"/>
    </row>
    <row r="158" spans="1:11" ht="17.25" customHeight="1" x14ac:dyDescent="0.25">
      <c r="A158" s="35"/>
      <c r="B158" s="65"/>
      <c r="C158" s="65"/>
      <c r="D158" s="65"/>
      <c r="E158" s="65"/>
      <c r="H158" s="26"/>
      <c r="I158" s="26"/>
      <c r="J158" s="26"/>
      <c r="K158" s="26"/>
    </row>
    <row r="159" spans="1:11" ht="17.25" customHeight="1" x14ac:dyDescent="0.25">
      <c r="A159" s="35"/>
      <c r="B159" s="65"/>
      <c r="C159" s="65"/>
      <c r="D159" s="65"/>
      <c r="E159" s="65"/>
      <c r="H159" s="26"/>
      <c r="I159" s="26"/>
      <c r="J159" s="26"/>
      <c r="K159" s="26"/>
    </row>
    <row r="160" spans="1:11" ht="17.25" customHeight="1" x14ac:dyDescent="0.25">
      <c r="A160" s="35"/>
      <c r="B160" s="65"/>
      <c r="C160" s="65"/>
      <c r="D160" s="65"/>
      <c r="E160" s="65"/>
      <c r="H160" s="26"/>
      <c r="I160" s="26"/>
      <c r="J160" s="26"/>
      <c r="K160" s="26"/>
    </row>
    <row r="161" spans="1:11" ht="17.25" customHeight="1" x14ac:dyDescent="0.25">
      <c r="A161" s="35"/>
      <c r="B161" s="65"/>
      <c r="C161" s="65"/>
      <c r="D161" s="65"/>
      <c r="E161" s="65"/>
      <c r="H161" s="26"/>
      <c r="I161" s="26"/>
      <c r="J161" s="26"/>
      <c r="K161" s="26"/>
    </row>
    <row r="162" spans="1:11" ht="17.25" customHeight="1" x14ac:dyDescent="0.25">
      <c r="A162" s="35"/>
      <c r="B162" s="65"/>
      <c r="C162" s="65"/>
      <c r="D162" s="65"/>
      <c r="E162" s="65"/>
      <c r="H162" s="26"/>
      <c r="I162" s="26"/>
      <c r="J162" s="26"/>
      <c r="K162" s="26"/>
    </row>
    <row r="163" spans="1:11" ht="17.25" customHeight="1" x14ac:dyDescent="0.25">
      <c r="A163" s="35"/>
      <c r="B163" s="65"/>
      <c r="C163" s="65"/>
      <c r="D163" s="65"/>
      <c r="E163" s="65"/>
      <c r="H163" s="26"/>
      <c r="I163" s="26"/>
      <c r="J163" s="26"/>
      <c r="K163" s="26"/>
    </row>
    <row r="164" spans="1:11" ht="17.25" customHeight="1" x14ac:dyDescent="0.25">
      <c r="A164" s="35"/>
      <c r="B164" s="65"/>
      <c r="C164" s="65"/>
      <c r="D164" s="65"/>
      <c r="E164" s="65"/>
      <c r="H164" s="26"/>
      <c r="I164" s="26"/>
      <c r="J164" s="26"/>
      <c r="K164" s="26"/>
    </row>
    <row r="165" spans="1:11" ht="17.25" customHeight="1" x14ac:dyDescent="0.25">
      <c r="A165" s="35"/>
      <c r="B165" s="65"/>
      <c r="C165" s="65"/>
      <c r="D165" s="65"/>
      <c r="E165" s="65"/>
      <c r="H165" s="26"/>
      <c r="I165" s="26"/>
      <c r="J165" s="26"/>
      <c r="K165" s="26"/>
    </row>
    <row r="166" spans="1:11" ht="17.25" customHeight="1" x14ac:dyDescent="0.25">
      <c r="A166" s="35"/>
      <c r="B166" s="65"/>
      <c r="C166" s="65"/>
      <c r="D166" s="65"/>
      <c r="E166" s="65"/>
      <c r="H166" s="26"/>
      <c r="I166" s="26"/>
      <c r="J166" s="26"/>
      <c r="K166" s="26"/>
    </row>
    <row r="167" spans="1:11" ht="17.25" customHeight="1" x14ac:dyDescent="0.25">
      <c r="A167" s="35"/>
      <c r="B167" s="65"/>
      <c r="C167" s="65"/>
      <c r="D167" s="65"/>
      <c r="E167" s="65"/>
      <c r="H167" s="26"/>
      <c r="I167" s="26"/>
      <c r="J167" s="26"/>
      <c r="K167" s="26"/>
    </row>
    <row r="168" spans="1:11" ht="17.25" customHeight="1" x14ac:dyDescent="0.25">
      <c r="A168" s="35"/>
      <c r="B168" s="65"/>
      <c r="C168" s="65"/>
      <c r="D168" s="65"/>
      <c r="E168" s="65"/>
      <c r="H168" s="26"/>
      <c r="I168" s="26"/>
      <c r="J168" s="26"/>
      <c r="K168" s="26"/>
    </row>
    <row r="169" spans="1:11" ht="17.25" customHeight="1" x14ac:dyDescent="0.25">
      <c r="A169" s="35"/>
      <c r="B169" s="65"/>
      <c r="C169" s="65"/>
      <c r="D169" s="65"/>
      <c r="E169" s="65"/>
      <c r="H169" s="26"/>
      <c r="I169" s="26"/>
      <c r="J169" s="26"/>
      <c r="K169" s="26"/>
    </row>
    <row r="170" spans="1:11" ht="17.25" customHeight="1" x14ac:dyDescent="0.25">
      <c r="A170" s="35"/>
      <c r="B170" s="65"/>
      <c r="C170" s="65"/>
      <c r="D170" s="65"/>
      <c r="E170" s="65"/>
      <c r="H170" s="26"/>
      <c r="I170" s="26"/>
      <c r="J170" s="26"/>
      <c r="K170" s="26"/>
    </row>
    <row r="171" spans="1:11" ht="17.25" customHeight="1" x14ac:dyDescent="0.25">
      <c r="A171" s="35"/>
      <c r="B171" s="65"/>
      <c r="C171" s="65"/>
      <c r="D171" s="65"/>
      <c r="E171" s="65"/>
      <c r="H171" s="26"/>
      <c r="I171" s="26"/>
      <c r="J171" s="26"/>
      <c r="K171" s="26"/>
    </row>
    <row r="172" spans="1:11" ht="17.25" customHeight="1" x14ac:dyDescent="0.25">
      <c r="A172" s="35"/>
      <c r="B172" s="65"/>
      <c r="C172" s="65"/>
      <c r="D172" s="65"/>
      <c r="E172" s="65"/>
      <c r="H172" s="26"/>
      <c r="I172" s="26"/>
      <c r="J172" s="26"/>
      <c r="K172" s="26"/>
    </row>
    <row r="173" spans="1:11" ht="17.25" customHeight="1" x14ac:dyDescent="0.25">
      <c r="A173" s="35"/>
      <c r="B173" s="65"/>
      <c r="C173" s="65"/>
      <c r="D173" s="65"/>
      <c r="E173" s="65"/>
      <c r="H173" s="26"/>
      <c r="I173" s="26"/>
      <c r="J173" s="26"/>
      <c r="K173" s="26"/>
    </row>
    <row r="174" spans="1:11" ht="17.25" customHeight="1" x14ac:dyDescent="0.25">
      <c r="A174" s="35"/>
      <c r="B174" s="65"/>
      <c r="C174" s="65"/>
      <c r="D174" s="65"/>
      <c r="E174" s="65"/>
      <c r="H174" s="26"/>
      <c r="I174" s="26"/>
      <c r="J174" s="26"/>
      <c r="K174" s="26"/>
    </row>
    <row r="175" spans="1:11" ht="17.25" customHeight="1" x14ac:dyDescent="0.25">
      <c r="A175" s="35"/>
      <c r="B175" s="65"/>
      <c r="C175" s="65"/>
      <c r="D175" s="65"/>
      <c r="E175" s="65"/>
      <c r="H175" s="26"/>
      <c r="I175" s="26"/>
      <c r="J175" s="26"/>
      <c r="K175" s="26"/>
    </row>
    <row r="176" spans="1:11" ht="17.25" customHeight="1" x14ac:dyDescent="0.25">
      <c r="A176" s="35"/>
      <c r="B176" s="65"/>
      <c r="C176" s="65"/>
      <c r="D176" s="65"/>
      <c r="E176" s="65"/>
      <c r="H176" s="26"/>
      <c r="I176" s="26"/>
      <c r="J176" s="26"/>
      <c r="K176" s="26"/>
    </row>
    <row r="177" spans="1:11" ht="17.25" customHeight="1" x14ac:dyDescent="0.25">
      <c r="A177" s="35"/>
      <c r="B177" s="65"/>
      <c r="C177" s="65"/>
      <c r="D177" s="65"/>
      <c r="E177" s="65"/>
      <c r="H177" s="26"/>
      <c r="I177" s="26"/>
      <c r="J177" s="26"/>
      <c r="K177" s="26"/>
    </row>
    <row r="178" spans="1:11" ht="17.25" customHeight="1" x14ac:dyDescent="0.25">
      <c r="A178" s="35"/>
      <c r="B178" s="65"/>
      <c r="C178" s="65"/>
      <c r="D178" s="65"/>
      <c r="E178" s="65"/>
      <c r="H178" s="26"/>
      <c r="I178" s="26"/>
      <c r="J178" s="26"/>
      <c r="K178" s="26"/>
    </row>
    <row r="179" spans="1:11" ht="17.25" customHeight="1" x14ac:dyDescent="0.25">
      <c r="A179" s="35"/>
      <c r="B179" s="65"/>
      <c r="C179" s="65"/>
      <c r="D179" s="65"/>
      <c r="E179" s="65"/>
      <c r="H179" s="26"/>
      <c r="I179" s="26"/>
      <c r="J179" s="26"/>
      <c r="K179" s="26"/>
    </row>
    <row r="180" spans="1:11" ht="17.25" customHeight="1" x14ac:dyDescent="0.25">
      <c r="A180" s="35"/>
      <c r="B180" s="65"/>
      <c r="C180" s="65"/>
      <c r="D180" s="65"/>
      <c r="E180" s="65"/>
      <c r="H180" s="26"/>
      <c r="I180" s="26"/>
      <c r="J180" s="26"/>
      <c r="K180" s="26"/>
    </row>
    <row r="181" spans="1:11" ht="17.25" customHeight="1" x14ac:dyDescent="0.25">
      <c r="A181" s="35"/>
      <c r="B181" s="65"/>
      <c r="C181" s="65"/>
      <c r="D181" s="65"/>
      <c r="E181" s="65"/>
      <c r="H181" s="26"/>
      <c r="I181" s="26"/>
      <c r="J181" s="26"/>
      <c r="K181" s="26"/>
    </row>
    <row r="182" spans="1:11" ht="17.25" customHeight="1" x14ac:dyDescent="0.25">
      <c r="A182" s="35"/>
      <c r="B182" s="65"/>
      <c r="C182" s="65"/>
      <c r="D182" s="65"/>
      <c r="E182" s="65"/>
      <c r="H182" s="26"/>
      <c r="I182" s="26"/>
      <c r="J182" s="26"/>
      <c r="K182" s="26"/>
    </row>
    <row r="183" spans="1:11" ht="17.25" customHeight="1" x14ac:dyDescent="0.25">
      <c r="A183" s="35"/>
      <c r="B183" s="65"/>
      <c r="C183" s="65"/>
      <c r="D183" s="65"/>
      <c r="E183" s="65"/>
      <c r="H183" s="26"/>
      <c r="I183" s="26"/>
      <c r="J183" s="26"/>
      <c r="K183" s="26"/>
    </row>
    <row r="184" spans="1:11" ht="17.25" customHeight="1" x14ac:dyDescent="0.25">
      <c r="A184" s="35"/>
      <c r="B184" s="65"/>
      <c r="C184" s="65"/>
      <c r="D184" s="65"/>
      <c r="E184" s="65"/>
      <c r="H184" s="26"/>
      <c r="I184" s="26"/>
      <c r="J184" s="26"/>
      <c r="K184" s="26"/>
    </row>
    <row r="185" spans="1:11" ht="17.25" customHeight="1" x14ac:dyDescent="0.25">
      <c r="A185" s="35"/>
      <c r="B185" s="65"/>
      <c r="C185" s="65"/>
      <c r="D185" s="65"/>
      <c r="E185" s="65"/>
      <c r="H185" s="26"/>
      <c r="I185" s="26"/>
      <c r="J185" s="26"/>
      <c r="K185" s="26"/>
    </row>
    <row r="186" spans="1:11" ht="17.25" customHeight="1" x14ac:dyDescent="0.25">
      <c r="A186" s="35"/>
      <c r="B186" s="65"/>
      <c r="C186" s="65"/>
      <c r="D186" s="65"/>
      <c r="E186" s="65"/>
      <c r="H186" s="26"/>
      <c r="I186" s="26"/>
      <c r="J186" s="26"/>
      <c r="K186" s="26"/>
    </row>
    <row r="187" spans="1:11" ht="17.25" customHeight="1" x14ac:dyDescent="0.25">
      <c r="A187" s="35"/>
      <c r="B187" s="65"/>
      <c r="C187" s="65"/>
      <c r="D187" s="65"/>
      <c r="E187" s="65"/>
      <c r="H187" s="26"/>
      <c r="I187" s="26"/>
      <c r="J187" s="26"/>
      <c r="K187" s="26"/>
    </row>
    <row r="188" spans="1:11" ht="17.25" customHeight="1" x14ac:dyDescent="0.25">
      <c r="A188" s="35"/>
      <c r="B188" s="65"/>
      <c r="C188" s="65"/>
      <c r="D188" s="65"/>
      <c r="E188" s="65"/>
      <c r="H188" s="26"/>
      <c r="I188" s="26"/>
      <c r="J188" s="26"/>
      <c r="K188" s="26"/>
    </row>
    <row r="189" spans="1:11" ht="17.25" customHeight="1" x14ac:dyDescent="0.25">
      <c r="A189" s="35"/>
      <c r="B189" s="65"/>
      <c r="C189" s="65"/>
      <c r="D189" s="65"/>
      <c r="E189" s="65"/>
      <c r="H189" s="26"/>
      <c r="I189" s="26"/>
      <c r="J189" s="26"/>
      <c r="K189" s="26"/>
    </row>
    <row r="190" spans="1:11" ht="17.25" customHeight="1" x14ac:dyDescent="0.25">
      <c r="A190" s="35"/>
      <c r="B190" s="65"/>
      <c r="C190" s="65"/>
      <c r="D190" s="65"/>
      <c r="E190" s="65"/>
      <c r="H190" s="26"/>
      <c r="I190" s="26"/>
      <c r="J190" s="26"/>
      <c r="K190" s="26"/>
    </row>
    <row r="191" spans="1:11" ht="17.25" customHeight="1" x14ac:dyDescent="0.25">
      <c r="A191" s="35"/>
      <c r="B191" s="65"/>
      <c r="C191" s="65"/>
      <c r="D191" s="65"/>
      <c r="E191" s="65"/>
      <c r="H191" s="26"/>
      <c r="I191" s="26"/>
      <c r="J191" s="26"/>
      <c r="K191" s="26"/>
    </row>
    <row r="192" spans="1:11" ht="17.25" customHeight="1" x14ac:dyDescent="0.25">
      <c r="A192" s="35"/>
      <c r="B192" s="65"/>
      <c r="C192" s="65"/>
      <c r="D192" s="65"/>
      <c r="E192" s="65"/>
      <c r="H192" s="26"/>
      <c r="I192" s="26"/>
      <c r="J192" s="26"/>
      <c r="K192" s="26"/>
    </row>
    <row r="193" spans="1:11" ht="17.25" customHeight="1" x14ac:dyDescent="0.25">
      <c r="A193" s="35"/>
      <c r="B193" s="65"/>
      <c r="C193" s="65"/>
      <c r="D193" s="65"/>
      <c r="E193" s="65"/>
      <c r="H193" s="26"/>
      <c r="I193" s="26"/>
      <c r="J193" s="26"/>
      <c r="K193" s="26"/>
    </row>
    <row r="194" spans="1:11" ht="17.25" customHeight="1" x14ac:dyDescent="0.25">
      <c r="A194" s="35"/>
      <c r="B194" s="65"/>
      <c r="C194" s="65"/>
      <c r="D194" s="65"/>
      <c r="E194" s="65"/>
      <c r="H194" s="26"/>
      <c r="I194" s="26"/>
      <c r="J194" s="26"/>
      <c r="K194" s="26"/>
    </row>
    <row r="195" spans="1:11" ht="17.25" customHeight="1" x14ac:dyDescent="0.25">
      <c r="A195" s="35"/>
      <c r="B195" s="65"/>
      <c r="C195" s="65"/>
      <c r="D195" s="65"/>
      <c r="E195" s="65"/>
      <c r="H195" s="26"/>
      <c r="I195" s="26"/>
      <c r="J195" s="26"/>
      <c r="K195" s="26"/>
    </row>
    <row r="196" spans="1:11" ht="17.25" customHeight="1" x14ac:dyDescent="0.25">
      <c r="A196" s="35"/>
      <c r="B196" s="65"/>
      <c r="C196" s="65"/>
      <c r="D196" s="65"/>
      <c r="E196" s="65"/>
      <c r="H196" s="26"/>
      <c r="I196" s="26"/>
      <c r="J196" s="26"/>
      <c r="K196" s="26"/>
    </row>
    <row r="197" spans="1:11" ht="17.25" customHeight="1" x14ac:dyDescent="0.25">
      <c r="A197" s="35"/>
      <c r="B197" s="65"/>
      <c r="C197" s="65"/>
      <c r="D197" s="65"/>
      <c r="E197" s="65"/>
      <c r="H197" s="26"/>
      <c r="I197" s="26"/>
      <c r="J197" s="26"/>
      <c r="K197" s="26"/>
    </row>
    <row r="198" spans="1:11" ht="17.25" customHeight="1" x14ac:dyDescent="0.25">
      <c r="A198" s="35"/>
      <c r="B198" s="65"/>
      <c r="C198" s="65"/>
      <c r="D198" s="65"/>
      <c r="E198" s="65"/>
      <c r="H198" s="26"/>
      <c r="I198" s="26"/>
      <c r="J198" s="26"/>
      <c r="K198" s="26"/>
    </row>
    <row r="199" spans="1:11" ht="17.25" customHeight="1" x14ac:dyDescent="0.25">
      <c r="A199" s="35"/>
      <c r="B199" s="65"/>
      <c r="C199" s="65"/>
      <c r="D199" s="65"/>
      <c r="E199" s="65"/>
      <c r="H199" s="26"/>
      <c r="I199" s="26"/>
      <c r="J199" s="26"/>
      <c r="K199" s="26"/>
    </row>
    <row r="200" spans="1:11" ht="17.25" customHeight="1" x14ac:dyDescent="0.25">
      <c r="A200" s="35"/>
      <c r="B200" s="65"/>
      <c r="C200" s="65"/>
      <c r="D200" s="65"/>
      <c r="E200" s="65"/>
      <c r="H200" s="26"/>
      <c r="I200" s="26"/>
      <c r="J200" s="26"/>
      <c r="K200" s="26"/>
    </row>
    <row r="201" spans="1:11" ht="17.25" customHeight="1" x14ac:dyDescent="0.25">
      <c r="A201" s="35"/>
      <c r="B201" s="65"/>
      <c r="C201" s="65"/>
      <c r="D201" s="65"/>
      <c r="E201" s="65"/>
      <c r="H201" s="26"/>
      <c r="I201" s="26"/>
      <c r="J201" s="26"/>
      <c r="K201" s="26"/>
    </row>
    <row r="202" spans="1:11" ht="17.25" customHeight="1" x14ac:dyDescent="0.25">
      <c r="A202" s="35"/>
      <c r="B202" s="65"/>
      <c r="C202" s="65"/>
      <c r="D202" s="65"/>
      <c r="E202" s="65"/>
      <c r="H202" s="26"/>
      <c r="I202" s="26"/>
      <c r="J202" s="26"/>
      <c r="K202" s="26"/>
    </row>
    <row r="203" spans="1:11" ht="17.25" customHeight="1" x14ac:dyDescent="0.25">
      <c r="A203" s="35"/>
      <c r="B203" s="65"/>
      <c r="C203" s="65"/>
      <c r="D203" s="65"/>
      <c r="E203" s="65"/>
      <c r="H203" s="26"/>
      <c r="I203" s="26"/>
      <c r="J203" s="26"/>
      <c r="K203" s="26"/>
    </row>
    <row r="204" spans="1:11" ht="17.25" customHeight="1" x14ac:dyDescent="0.25">
      <c r="A204" s="35"/>
      <c r="B204" s="65"/>
      <c r="C204" s="65"/>
      <c r="D204" s="65"/>
      <c r="E204" s="65"/>
      <c r="H204" s="26"/>
      <c r="I204" s="26"/>
      <c r="J204" s="26"/>
      <c r="K204" s="26"/>
    </row>
    <row r="205" spans="1:11" ht="17.25" customHeight="1" x14ac:dyDescent="0.25">
      <c r="A205" s="35"/>
      <c r="B205" s="65"/>
      <c r="C205" s="65"/>
      <c r="D205" s="65"/>
      <c r="E205" s="65"/>
      <c r="H205" s="26"/>
      <c r="I205" s="26"/>
      <c r="J205" s="26"/>
      <c r="K205" s="26"/>
    </row>
    <row r="206" spans="1:11" ht="17.25" customHeight="1" x14ac:dyDescent="0.25">
      <c r="A206" s="35"/>
      <c r="B206" s="65"/>
      <c r="C206" s="65"/>
      <c r="D206" s="65"/>
      <c r="E206" s="65"/>
      <c r="H206" s="26"/>
      <c r="I206" s="26"/>
      <c r="J206" s="26"/>
      <c r="K206" s="26"/>
    </row>
    <row r="207" spans="1:11" ht="17.25" customHeight="1" x14ac:dyDescent="0.25">
      <c r="A207" s="35"/>
      <c r="B207" s="65"/>
      <c r="C207" s="65"/>
      <c r="D207" s="65"/>
      <c r="E207" s="65"/>
      <c r="H207" s="26"/>
      <c r="I207" s="26"/>
      <c r="J207" s="26"/>
      <c r="K207" s="26"/>
    </row>
    <row r="208" spans="1:11" ht="17.25" customHeight="1" x14ac:dyDescent="0.25">
      <c r="A208" s="35"/>
      <c r="B208" s="65"/>
      <c r="C208" s="65"/>
      <c r="D208" s="65"/>
      <c r="E208" s="65"/>
      <c r="H208" s="26"/>
      <c r="I208" s="26"/>
      <c r="J208" s="26"/>
      <c r="K208" s="26"/>
    </row>
    <row r="209" spans="1:11" ht="17.25" customHeight="1" x14ac:dyDescent="0.25">
      <c r="A209" s="35"/>
      <c r="B209" s="65"/>
      <c r="C209" s="65"/>
      <c r="D209" s="65"/>
      <c r="E209" s="65"/>
      <c r="H209" s="26"/>
      <c r="I209" s="26"/>
      <c r="J209" s="26"/>
      <c r="K209" s="26"/>
    </row>
    <row r="210" spans="1:11" ht="17.25" customHeight="1" x14ac:dyDescent="0.25">
      <c r="A210" s="35"/>
      <c r="B210" s="65"/>
      <c r="C210" s="65"/>
      <c r="D210" s="65"/>
      <c r="E210" s="65"/>
      <c r="H210" s="26"/>
      <c r="I210" s="26"/>
      <c r="J210" s="26"/>
      <c r="K210" s="26"/>
    </row>
    <row r="211" spans="1:11" ht="17.25" customHeight="1" x14ac:dyDescent="0.25">
      <c r="A211" s="35"/>
      <c r="B211" s="65"/>
      <c r="C211" s="65"/>
      <c r="D211" s="65"/>
      <c r="E211" s="65"/>
      <c r="H211" s="26"/>
      <c r="I211" s="26"/>
      <c r="J211" s="26"/>
      <c r="K211" s="26"/>
    </row>
    <row r="212" spans="1:11" ht="17.25" customHeight="1" x14ac:dyDescent="0.25">
      <c r="A212" s="35"/>
      <c r="B212" s="65"/>
      <c r="C212" s="65"/>
      <c r="D212" s="65"/>
      <c r="E212" s="65"/>
      <c r="H212" s="26"/>
      <c r="I212" s="26"/>
      <c r="J212" s="26"/>
      <c r="K212" s="26"/>
    </row>
    <row r="213" spans="1:11" ht="17.25" customHeight="1" x14ac:dyDescent="0.25">
      <c r="A213" s="35"/>
      <c r="B213" s="65"/>
      <c r="C213" s="65"/>
      <c r="D213" s="65"/>
      <c r="E213" s="65"/>
      <c r="H213" s="26"/>
      <c r="I213" s="26"/>
      <c r="J213" s="26"/>
      <c r="K213" s="26"/>
    </row>
    <row r="214" spans="1:11" ht="17.25" customHeight="1" x14ac:dyDescent="0.25">
      <c r="A214" s="35"/>
      <c r="B214" s="65"/>
      <c r="C214" s="65"/>
      <c r="D214" s="65"/>
      <c r="E214" s="65"/>
      <c r="H214" s="26"/>
      <c r="I214" s="26"/>
      <c r="J214" s="26"/>
      <c r="K214" s="26"/>
    </row>
    <row r="215" spans="1:11" ht="17.25" customHeight="1" x14ac:dyDescent="0.25">
      <c r="A215" s="35"/>
      <c r="B215" s="65"/>
      <c r="C215" s="65"/>
      <c r="D215" s="65"/>
      <c r="E215" s="65"/>
      <c r="H215" s="26"/>
      <c r="I215" s="26"/>
      <c r="J215" s="26"/>
      <c r="K215" s="26"/>
    </row>
    <row r="216" spans="1:11" ht="17.25" customHeight="1" x14ac:dyDescent="0.25">
      <c r="A216" s="35"/>
      <c r="B216" s="65"/>
      <c r="C216" s="65"/>
      <c r="D216" s="65"/>
      <c r="E216" s="65"/>
      <c r="H216" s="26"/>
      <c r="I216" s="26"/>
      <c r="J216" s="26"/>
      <c r="K216" s="26"/>
    </row>
    <row r="217" spans="1:11" ht="17.25" customHeight="1" x14ac:dyDescent="0.25">
      <c r="A217" s="35"/>
      <c r="B217" s="65"/>
      <c r="C217" s="65"/>
      <c r="D217" s="65"/>
      <c r="E217" s="65"/>
      <c r="H217" s="26"/>
      <c r="I217" s="26"/>
      <c r="J217" s="26"/>
      <c r="K217" s="26"/>
    </row>
    <row r="218" spans="1:11" ht="17.25" customHeight="1" x14ac:dyDescent="0.25">
      <c r="A218" s="35"/>
      <c r="B218" s="65"/>
      <c r="C218" s="65"/>
      <c r="D218" s="65"/>
      <c r="E218" s="65"/>
      <c r="H218" s="26"/>
      <c r="I218" s="26"/>
      <c r="J218" s="26"/>
      <c r="K218" s="26"/>
    </row>
    <row r="219" spans="1:11" ht="17.25" customHeight="1" x14ac:dyDescent="0.25">
      <c r="A219" s="35"/>
      <c r="B219" s="65"/>
      <c r="C219" s="65"/>
      <c r="D219" s="65"/>
      <c r="E219" s="65"/>
      <c r="H219" s="26"/>
      <c r="I219" s="26"/>
      <c r="J219" s="26"/>
      <c r="K219" s="26"/>
    </row>
    <row r="220" spans="1:11" ht="17.25" customHeight="1" x14ac:dyDescent="0.25">
      <c r="A220" s="35"/>
      <c r="B220" s="65"/>
      <c r="C220" s="65"/>
      <c r="D220" s="65"/>
      <c r="E220" s="65"/>
      <c r="H220" s="26"/>
      <c r="I220" s="26"/>
      <c r="J220" s="26"/>
      <c r="K220" s="26"/>
    </row>
    <row r="221" spans="1:11" ht="17.25" customHeight="1" x14ac:dyDescent="0.25">
      <c r="A221" s="35"/>
      <c r="B221" s="65"/>
      <c r="C221" s="65"/>
      <c r="D221" s="65"/>
      <c r="E221" s="65"/>
      <c r="H221" s="26"/>
      <c r="I221" s="26"/>
      <c r="J221" s="26"/>
      <c r="K221" s="26"/>
    </row>
    <row r="222" spans="1:11" ht="17.25" customHeight="1" x14ac:dyDescent="0.25">
      <c r="A222" s="35"/>
      <c r="B222" s="65"/>
      <c r="C222" s="65"/>
      <c r="D222" s="65"/>
      <c r="E222" s="65"/>
      <c r="H222" s="26"/>
      <c r="I222" s="26"/>
      <c r="J222" s="26"/>
      <c r="K222" s="26"/>
    </row>
    <row r="223" spans="1:11" ht="17.25" customHeight="1" x14ac:dyDescent="0.25">
      <c r="A223" s="35"/>
      <c r="B223" s="65"/>
      <c r="C223" s="65"/>
      <c r="D223" s="65"/>
      <c r="E223" s="65"/>
      <c r="H223" s="26"/>
      <c r="I223" s="26"/>
      <c r="J223" s="26"/>
      <c r="K223" s="26"/>
    </row>
    <row r="224" spans="1:11" ht="17.25" customHeight="1" x14ac:dyDescent="0.25">
      <c r="A224" s="35"/>
      <c r="B224" s="65"/>
      <c r="C224" s="65"/>
      <c r="D224" s="65"/>
      <c r="E224" s="65"/>
      <c r="H224" s="26"/>
      <c r="I224" s="26"/>
      <c r="J224" s="26"/>
      <c r="K224" s="26"/>
    </row>
    <row r="225" spans="1:11" ht="17.25" customHeight="1" x14ac:dyDescent="0.25">
      <c r="A225" s="35"/>
      <c r="B225" s="65"/>
      <c r="C225" s="65"/>
      <c r="D225" s="65"/>
      <c r="E225" s="65"/>
      <c r="H225" s="26"/>
      <c r="I225" s="26"/>
      <c r="J225" s="26"/>
      <c r="K225" s="26"/>
    </row>
    <row r="226" spans="1:11" ht="17.25" customHeight="1" x14ac:dyDescent="0.25">
      <c r="A226" s="35"/>
      <c r="B226" s="65"/>
      <c r="C226" s="65"/>
      <c r="D226" s="65"/>
      <c r="E226" s="65"/>
      <c r="H226" s="26"/>
      <c r="I226" s="26"/>
      <c r="J226" s="26"/>
      <c r="K226" s="26"/>
    </row>
    <row r="227" spans="1:11" ht="17.25" customHeight="1" x14ac:dyDescent="0.25">
      <c r="A227" s="35"/>
      <c r="B227" s="65"/>
      <c r="C227" s="65"/>
      <c r="D227" s="65"/>
      <c r="E227" s="65"/>
      <c r="H227" s="26"/>
      <c r="I227" s="26"/>
      <c r="J227" s="26"/>
      <c r="K227" s="26"/>
    </row>
    <row r="228" spans="1:11" ht="17.25" customHeight="1" x14ac:dyDescent="0.25">
      <c r="A228" s="35"/>
      <c r="B228" s="65"/>
      <c r="C228" s="65"/>
      <c r="D228" s="65"/>
      <c r="E228" s="65"/>
      <c r="H228" s="26"/>
      <c r="I228" s="26"/>
      <c r="J228" s="26"/>
      <c r="K228" s="26"/>
    </row>
    <row r="229" spans="1:11" ht="17.25" customHeight="1" x14ac:dyDescent="0.25">
      <c r="A229" s="35"/>
      <c r="B229" s="65"/>
      <c r="C229" s="65"/>
      <c r="D229" s="65"/>
      <c r="E229" s="65"/>
      <c r="H229" s="26"/>
      <c r="I229" s="26"/>
      <c r="J229" s="26"/>
      <c r="K229" s="26"/>
    </row>
    <row r="230" spans="1:11" ht="17.25" customHeight="1" x14ac:dyDescent="0.25">
      <c r="A230" s="35"/>
      <c r="B230" s="65"/>
      <c r="C230" s="65"/>
      <c r="D230" s="65"/>
      <c r="E230" s="65"/>
      <c r="H230" s="26"/>
      <c r="I230" s="26"/>
      <c r="J230" s="26"/>
      <c r="K230" s="26"/>
    </row>
    <row r="231" spans="1:11" ht="17.25" customHeight="1" x14ac:dyDescent="0.25">
      <c r="A231" s="35"/>
      <c r="B231" s="65"/>
      <c r="C231" s="65"/>
      <c r="D231" s="65"/>
      <c r="E231" s="65"/>
      <c r="H231" s="26"/>
      <c r="I231" s="26"/>
      <c r="J231" s="26"/>
      <c r="K231" s="26"/>
    </row>
    <row r="232" spans="1:11" ht="17.25" customHeight="1" x14ac:dyDescent="0.25">
      <c r="A232" s="35"/>
      <c r="B232" s="65"/>
      <c r="C232" s="65"/>
      <c r="D232" s="65"/>
      <c r="E232" s="65"/>
      <c r="H232" s="26"/>
      <c r="I232" s="26"/>
      <c r="J232" s="26"/>
      <c r="K232" s="26"/>
    </row>
    <row r="233" spans="1:11" ht="17.25" customHeight="1" x14ac:dyDescent="0.25">
      <c r="A233" s="35"/>
      <c r="B233" s="65"/>
      <c r="C233" s="65"/>
      <c r="D233" s="65"/>
      <c r="E233" s="65"/>
      <c r="H233" s="26"/>
      <c r="I233" s="26"/>
      <c r="J233" s="26"/>
      <c r="K233" s="26"/>
    </row>
    <row r="234" spans="1:11" ht="17.25" customHeight="1" x14ac:dyDescent="0.25">
      <c r="A234" s="35"/>
      <c r="B234" s="65"/>
      <c r="C234" s="65"/>
      <c r="D234" s="65"/>
      <c r="E234" s="65"/>
      <c r="H234" s="26"/>
      <c r="I234" s="26"/>
      <c r="J234" s="26"/>
      <c r="K234" s="26"/>
    </row>
    <row r="235" spans="1:11" ht="17.25" customHeight="1" x14ac:dyDescent="0.25">
      <c r="A235" s="35"/>
      <c r="B235" s="65"/>
      <c r="C235" s="65"/>
      <c r="D235" s="65"/>
      <c r="E235" s="65"/>
      <c r="H235" s="26"/>
      <c r="I235" s="26"/>
      <c r="J235" s="26"/>
      <c r="K235" s="26"/>
    </row>
    <row r="236" spans="1:11" ht="17.25" customHeight="1" x14ac:dyDescent="0.25">
      <c r="A236" s="35"/>
      <c r="B236" s="65"/>
      <c r="C236" s="65"/>
      <c r="D236" s="65"/>
      <c r="E236" s="65"/>
      <c r="H236" s="26"/>
      <c r="I236" s="26"/>
      <c r="J236" s="26"/>
      <c r="K236" s="26"/>
    </row>
    <row r="237" spans="1:11" ht="17.25" customHeight="1" x14ac:dyDescent="0.25">
      <c r="A237" s="35"/>
      <c r="B237" s="65"/>
      <c r="C237" s="65"/>
      <c r="D237" s="65"/>
      <c r="E237" s="65"/>
      <c r="H237" s="26"/>
      <c r="I237" s="26"/>
      <c r="J237" s="26"/>
      <c r="K237" s="26"/>
    </row>
    <row r="238" spans="1:11" ht="17.25" customHeight="1" x14ac:dyDescent="0.25">
      <c r="A238" s="35"/>
      <c r="B238" s="65"/>
      <c r="C238" s="65"/>
      <c r="D238" s="65"/>
      <c r="E238" s="65"/>
      <c r="H238" s="26"/>
      <c r="I238" s="26"/>
      <c r="J238" s="26"/>
      <c r="K238" s="26"/>
    </row>
    <row r="239" spans="1:11" ht="17.25" customHeight="1" x14ac:dyDescent="0.25">
      <c r="A239" s="35"/>
      <c r="B239" s="65"/>
      <c r="C239" s="65"/>
      <c r="D239" s="65"/>
      <c r="E239" s="65"/>
      <c r="H239" s="26"/>
      <c r="I239" s="26"/>
      <c r="J239" s="26"/>
      <c r="K239" s="26"/>
    </row>
    <row r="240" spans="1:11" ht="17.25" customHeight="1" x14ac:dyDescent="0.25">
      <c r="A240" s="35"/>
      <c r="B240" s="65"/>
      <c r="C240" s="65"/>
      <c r="D240" s="65"/>
      <c r="E240" s="65"/>
      <c r="H240" s="26"/>
      <c r="I240" s="26"/>
      <c r="J240" s="26"/>
      <c r="K240" s="26"/>
    </row>
    <row r="241" spans="1:11" ht="17.25" customHeight="1" x14ac:dyDescent="0.25">
      <c r="A241" s="35"/>
      <c r="B241" s="65"/>
      <c r="C241" s="65"/>
      <c r="D241" s="65"/>
      <c r="E241" s="65"/>
      <c r="H241" s="26"/>
      <c r="I241" s="26"/>
      <c r="J241" s="26"/>
      <c r="K241" s="26"/>
    </row>
    <row r="242" spans="1:11" ht="17.25" customHeight="1" x14ac:dyDescent="0.25">
      <c r="A242" s="35"/>
      <c r="B242" s="65"/>
      <c r="C242" s="65"/>
      <c r="D242" s="65"/>
      <c r="E242" s="65"/>
      <c r="H242" s="26"/>
      <c r="I242" s="26"/>
      <c r="J242" s="26"/>
      <c r="K242" s="26"/>
    </row>
    <row r="243" spans="1:11" ht="17.25" customHeight="1" x14ac:dyDescent="0.25">
      <c r="A243" s="35"/>
      <c r="B243" s="65"/>
      <c r="C243" s="65"/>
      <c r="D243" s="65"/>
      <c r="E243" s="65"/>
      <c r="H243" s="26"/>
      <c r="I243" s="26"/>
      <c r="J243" s="26"/>
      <c r="K243" s="26"/>
    </row>
    <row r="244" spans="1:11" ht="17.25" customHeight="1" x14ac:dyDescent="0.25">
      <c r="A244" s="35"/>
      <c r="B244" s="65"/>
      <c r="C244" s="65"/>
      <c r="D244" s="65"/>
      <c r="E244" s="65"/>
      <c r="H244" s="26"/>
      <c r="I244" s="26"/>
      <c r="J244" s="26"/>
      <c r="K244" s="26"/>
    </row>
    <row r="245" spans="1:11" ht="17.25" customHeight="1" x14ac:dyDescent="0.25">
      <c r="A245" s="35"/>
      <c r="B245" s="65"/>
      <c r="C245" s="65"/>
      <c r="D245" s="65"/>
      <c r="E245" s="65"/>
      <c r="H245" s="26"/>
      <c r="I245" s="26"/>
      <c r="J245" s="26"/>
      <c r="K245" s="26"/>
    </row>
    <row r="246" spans="1:11" ht="17.25" customHeight="1" x14ac:dyDescent="0.25">
      <c r="A246" s="35"/>
      <c r="B246" s="65"/>
      <c r="C246" s="65"/>
      <c r="D246" s="65"/>
      <c r="E246" s="65"/>
      <c r="H246" s="26"/>
      <c r="I246" s="26"/>
      <c r="J246" s="26"/>
      <c r="K246" s="26"/>
    </row>
    <row r="247" spans="1:11" ht="17.25" customHeight="1" x14ac:dyDescent="0.25">
      <c r="A247" s="35"/>
      <c r="B247" s="65"/>
      <c r="C247" s="65"/>
      <c r="D247" s="65"/>
      <c r="E247" s="65"/>
      <c r="H247" s="26"/>
      <c r="I247" s="26"/>
      <c r="J247" s="26"/>
      <c r="K247" s="26"/>
    </row>
    <row r="248" spans="1:11" ht="17.25" customHeight="1" x14ac:dyDescent="0.25">
      <c r="A248" s="35"/>
      <c r="B248" s="65"/>
      <c r="C248" s="65"/>
      <c r="D248" s="65"/>
      <c r="E248" s="65"/>
      <c r="H248" s="26"/>
      <c r="I248" s="26"/>
      <c r="J248" s="26"/>
      <c r="K248" s="26"/>
    </row>
    <row r="249" spans="1:11" ht="17.25" customHeight="1" x14ac:dyDescent="0.25">
      <c r="A249" s="35"/>
      <c r="B249" s="65"/>
      <c r="C249" s="65"/>
      <c r="D249" s="65"/>
      <c r="E249" s="65"/>
      <c r="H249" s="26"/>
      <c r="I249" s="26"/>
      <c r="J249" s="26"/>
      <c r="K249" s="26"/>
    </row>
    <row r="250" spans="1:11" ht="17.25" customHeight="1" x14ac:dyDescent="0.25">
      <c r="A250" s="35"/>
      <c r="B250" s="65"/>
      <c r="C250" s="65"/>
      <c r="D250" s="65"/>
      <c r="E250" s="65"/>
      <c r="H250" s="26"/>
      <c r="I250" s="26"/>
      <c r="J250" s="26"/>
      <c r="K250" s="26"/>
    </row>
    <row r="251" spans="1:11" ht="17.25" customHeight="1" x14ac:dyDescent="0.25">
      <c r="A251" s="35"/>
      <c r="B251" s="65"/>
      <c r="C251" s="65"/>
      <c r="D251" s="65"/>
      <c r="E251" s="65"/>
      <c r="H251" s="26"/>
      <c r="I251" s="26"/>
      <c r="J251" s="26"/>
      <c r="K251" s="26"/>
    </row>
    <row r="252" spans="1:11" ht="17.25" customHeight="1" x14ac:dyDescent="0.25">
      <c r="A252" s="35"/>
      <c r="B252" s="65"/>
      <c r="C252" s="65"/>
      <c r="D252" s="65"/>
      <c r="E252" s="65"/>
      <c r="H252" s="26"/>
      <c r="I252" s="26"/>
      <c r="J252" s="26"/>
      <c r="K252" s="26"/>
    </row>
    <row r="253" spans="1:11" ht="17.25" customHeight="1" x14ac:dyDescent="0.25">
      <c r="A253" s="35"/>
      <c r="B253" s="65"/>
      <c r="C253" s="65"/>
      <c r="D253" s="65"/>
      <c r="E253" s="65"/>
      <c r="H253" s="26"/>
      <c r="I253" s="26"/>
      <c r="J253" s="26"/>
      <c r="K253" s="26"/>
    </row>
    <row r="254" spans="1:11" ht="17.25" customHeight="1" x14ac:dyDescent="0.25">
      <c r="A254" s="35"/>
      <c r="B254" s="65"/>
      <c r="C254" s="65"/>
      <c r="D254" s="65"/>
      <c r="E254" s="65"/>
      <c r="H254" s="26"/>
      <c r="I254" s="26"/>
      <c r="J254" s="26"/>
      <c r="K254" s="26"/>
    </row>
    <row r="255" spans="1:11" ht="17.25" customHeight="1" x14ac:dyDescent="0.25">
      <c r="A255" s="35"/>
      <c r="B255" s="65"/>
      <c r="C255" s="65"/>
      <c r="D255" s="65"/>
      <c r="E255" s="65"/>
      <c r="H255" s="26"/>
      <c r="I255" s="26"/>
      <c r="J255" s="26"/>
      <c r="K255" s="26"/>
    </row>
    <row r="256" spans="1:11" ht="17.25" customHeight="1" x14ac:dyDescent="0.25">
      <c r="A256" s="35"/>
      <c r="B256" s="65"/>
      <c r="C256" s="65"/>
      <c r="D256" s="65"/>
      <c r="E256" s="65"/>
      <c r="H256" s="26"/>
      <c r="I256" s="26"/>
      <c r="J256" s="26"/>
      <c r="K256" s="26"/>
    </row>
    <row r="257" spans="1:11" ht="17.25" customHeight="1" x14ac:dyDescent="0.25">
      <c r="A257" s="35"/>
      <c r="B257" s="65"/>
      <c r="C257" s="65"/>
      <c r="D257" s="65"/>
      <c r="E257" s="65"/>
      <c r="H257" s="26"/>
      <c r="I257" s="26"/>
      <c r="J257" s="26"/>
      <c r="K257" s="26"/>
    </row>
    <row r="258" spans="1:11" ht="17.25" customHeight="1" x14ac:dyDescent="0.25">
      <c r="A258" s="35"/>
      <c r="B258" s="65"/>
      <c r="C258" s="65"/>
      <c r="D258" s="65"/>
      <c r="E258" s="65"/>
      <c r="H258" s="26"/>
      <c r="I258" s="26"/>
      <c r="J258" s="26"/>
      <c r="K258" s="26"/>
    </row>
    <row r="259" spans="1:11" ht="17.25" customHeight="1" x14ac:dyDescent="0.25">
      <c r="A259" s="35"/>
      <c r="B259" s="65"/>
      <c r="C259" s="65"/>
      <c r="D259" s="65"/>
      <c r="E259" s="65"/>
      <c r="H259" s="26"/>
      <c r="I259" s="26"/>
      <c r="J259" s="26"/>
      <c r="K259" s="26"/>
    </row>
    <row r="260" spans="1:11" ht="17.25" customHeight="1" x14ac:dyDescent="0.25">
      <c r="A260" s="35"/>
      <c r="B260" s="65"/>
      <c r="C260" s="65"/>
      <c r="D260" s="65"/>
      <c r="E260" s="65"/>
      <c r="H260" s="26"/>
      <c r="I260" s="26"/>
      <c r="J260" s="26"/>
      <c r="K260" s="26"/>
    </row>
    <row r="261" spans="1:11" ht="17.25" customHeight="1" x14ac:dyDescent="0.25">
      <c r="A261" s="35"/>
      <c r="B261" s="65"/>
      <c r="C261" s="65"/>
      <c r="D261" s="65"/>
      <c r="E261" s="65"/>
      <c r="H261" s="26"/>
      <c r="I261" s="26"/>
      <c r="J261" s="26"/>
      <c r="K261" s="26"/>
    </row>
    <row r="262" spans="1:11" ht="17.25" customHeight="1" x14ac:dyDescent="0.25">
      <c r="A262" s="35"/>
      <c r="B262" s="65"/>
      <c r="C262" s="65"/>
      <c r="D262" s="65"/>
      <c r="E262" s="65"/>
      <c r="H262" s="26"/>
      <c r="I262" s="26"/>
      <c r="J262" s="26"/>
      <c r="K262" s="26"/>
    </row>
    <row r="263" spans="1:11" ht="17.25" customHeight="1" x14ac:dyDescent="0.25">
      <c r="A263" s="35"/>
      <c r="B263" s="65"/>
      <c r="C263" s="65"/>
      <c r="D263" s="65"/>
      <c r="E263" s="65"/>
      <c r="H263" s="26"/>
      <c r="I263" s="26"/>
      <c r="J263" s="26"/>
      <c r="K263" s="26"/>
    </row>
    <row r="264" spans="1:11" ht="17.25" customHeight="1" x14ac:dyDescent="0.25">
      <c r="A264" s="35"/>
      <c r="B264" s="65"/>
      <c r="C264" s="65"/>
      <c r="D264" s="65"/>
      <c r="E264" s="65"/>
      <c r="H264" s="26"/>
      <c r="I264" s="26"/>
      <c r="J264" s="26"/>
      <c r="K264" s="26"/>
    </row>
    <row r="265" spans="1:11" ht="17.25" customHeight="1" x14ac:dyDescent="0.25">
      <c r="A265" s="35"/>
      <c r="B265" s="65"/>
      <c r="C265" s="65"/>
      <c r="D265" s="65"/>
      <c r="E265" s="65"/>
      <c r="H265" s="26"/>
      <c r="I265" s="26"/>
      <c r="J265" s="26"/>
      <c r="K265" s="26"/>
    </row>
    <row r="266" spans="1:11" ht="17.25" customHeight="1" x14ac:dyDescent="0.25">
      <c r="A266" s="35"/>
      <c r="B266" s="65"/>
      <c r="C266" s="65"/>
      <c r="D266" s="65"/>
      <c r="E266" s="65"/>
      <c r="H266" s="26"/>
      <c r="I266" s="26"/>
      <c r="J266" s="26"/>
      <c r="K266" s="26"/>
    </row>
    <row r="267" spans="1:11" ht="17.25" customHeight="1" x14ac:dyDescent="0.25">
      <c r="A267" s="35"/>
      <c r="B267" s="65"/>
      <c r="C267" s="65"/>
      <c r="D267" s="65"/>
      <c r="E267" s="65"/>
      <c r="H267" s="26"/>
      <c r="I267" s="26"/>
      <c r="J267" s="26"/>
      <c r="K267" s="26"/>
    </row>
    <row r="268" spans="1:11" ht="17.25" customHeight="1" x14ac:dyDescent="0.25">
      <c r="A268" s="35"/>
      <c r="B268" s="65"/>
      <c r="C268" s="65"/>
      <c r="D268" s="65"/>
      <c r="E268" s="65"/>
      <c r="H268" s="26"/>
      <c r="I268" s="26"/>
      <c r="J268" s="26"/>
      <c r="K268" s="26"/>
    </row>
    <row r="269" spans="1:11" ht="17.25" customHeight="1" x14ac:dyDescent="0.25">
      <c r="A269" s="35"/>
      <c r="B269" s="65"/>
      <c r="C269" s="65"/>
      <c r="D269" s="65"/>
      <c r="E269" s="65"/>
      <c r="H269" s="26"/>
      <c r="I269" s="26"/>
      <c r="J269" s="26"/>
      <c r="K269" s="26"/>
    </row>
    <row r="270" spans="1:11" ht="17.25" customHeight="1" x14ac:dyDescent="0.25">
      <c r="A270" s="35"/>
      <c r="B270" s="65"/>
      <c r="C270" s="65"/>
      <c r="D270" s="65"/>
      <c r="E270" s="65"/>
      <c r="H270" s="26"/>
      <c r="I270" s="26"/>
      <c r="J270" s="26"/>
      <c r="K270" s="26"/>
    </row>
    <row r="271" spans="1:11" ht="17.25" customHeight="1" x14ac:dyDescent="0.25">
      <c r="A271" s="35"/>
      <c r="B271" s="65"/>
      <c r="C271" s="65"/>
      <c r="D271" s="65"/>
      <c r="E271" s="65"/>
      <c r="H271" s="26"/>
      <c r="I271" s="26"/>
      <c r="J271" s="26"/>
      <c r="K271" s="26"/>
    </row>
    <row r="272" spans="1:11" ht="17.25" customHeight="1" x14ac:dyDescent="0.25">
      <c r="A272" s="35"/>
      <c r="B272" s="65"/>
      <c r="C272" s="65"/>
      <c r="D272" s="65"/>
      <c r="E272" s="65"/>
      <c r="H272" s="26"/>
      <c r="I272" s="26"/>
      <c r="J272" s="26"/>
      <c r="K272" s="26"/>
    </row>
    <row r="273" spans="1:11" ht="17.25" customHeight="1" x14ac:dyDescent="0.25">
      <c r="A273" s="35"/>
      <c r="B273" s="65"/>
      <c r="C273" s="65"/>
      <c r="D273" s="65"/>
      <c r="E273" s="65"/>
      <c r="H273" s="26"/>
      <c r="I273" s="26"/>
      <c r="J273" s="26"/>
      <c r="K273" s="26"/>
    </row>
    <row r="274" spans="1:11" ht="17.25" customHeight="1" x14ac:dyDescent="0.25">
      <c r="A274" s="35"/>
      <c r="B274" s="65"/>
      <c r="C274" s="65"/>
      <c r="D274" s="65"/>
      <c r="E274" s="65"/>
      <c r="H274" s="26"/>
      <c r="I274" s="26"/>
      <c r="J274" s="26"/>
      <c r="K274" s="26"/>
    </row>
    <row r="275" spans="1:11" ht="17.25" customHeight="1" x14ac:dyDescent="0.25">
      <c r="A275" s="35"/>
      <c r="B275" s="65"/>
      <c r="C275" s="65"/>
      <c r="D275" s="65"/>
      <c r="E275" s="65"/>
      <c r="H275" s="26"/>
      <c r="I275" s="26"/>
      <c r="J275" s="26"/>
      <c r="K275" s="26"/>
    </row>
    <row r="276" spans="1:11" ht="17.25" customHeight="1" x14ac:dyDescent="0.25">
      <c r="A276" s="35"/>
      <c r="B276" s="65"/>
      <c r="C276" s="65"/>
      <c r="D276" s="65"/>
      <c r="E276" s="65"/>
      <c r="H276" s="26"/>
      <c r="I276" s="26"/>
      <c r="J276" s="26"/>
      <c r="K276" s="26"/>
    </row>
    <row r="277" spans="1:11" ht="17.25" customHeight="1" x14ac:dyDescent="0.25">
      <c r="A277" s="35"/>
      <c r="B277" s="65"/>
      <c r="C277" s="65"/>
      <c r="D277" s="65"/>
      <c r="E277" s="65"/>
      <c r="H277" s="26"/>
      <c r="I277" s="26"/>
      <c r="J277" s="26"/>
      <c r="K277" s="26"/>
    </row>
    <row r="278" spans="1:11" ht="17.25" customHeight="1" x14ac:dyDescent="0.25">
      <c r="A278" s="35"/>
      <c r="B278" s="65"/>
      <c r="C278" s="65"/>
      <c r="D278" s="65"/>
      <c r="E278" s="65"/>
      <c r="H278" s="26"/>
      <c r="I278" s="26"/>
      <c r="J278" s="26"/>
      <c r="K278" s="26"/>
    </row>
    <row r="279" spans="1:11" ht="17.25" customHeight="1" x14ac:dyDescent="0.25">
      <c r="A279" s="35"/>
      <c r="B279" s="65"/>
      <c r="C279" s="65"/>
      <c r="D279" s="65"/>
      <c r="E279" s="65"/>
      <c r="H279" s="26"/>
      <c r="I279" s="26"/>
      <c r="J279" s="26"/>
      <c r="K279" s="26"/>
    </row>
    <row r="280" spans="1:11" ht="17.25" customHeight="1" x14ac:dyDescent="0.25">
      <c r="A280" s="35"/>
      <c r="B280" s="65"/>
      <c r="C280" s="65"/>
      <c r="D280" s="65"/>
      <c r="E280" s="65"/>
      <c r="H280" s="26"/>
      <c r="I280" s="26"/>
      <c r="J280" s="26"/>
      <c r="K280" s="26"/>
    </row>
    <row r="281" spans="1:11" ht="17.25" customHeight="1" x14ac:dyDescent="0.25">
      <c r="A281" s="35"/>
      <c r="B281" s="65"/>
      <c r="C281" s="65"/>
      <c r="D281" s="65"/>
      <c r="E281" s="65"/>
      <c r="H281" s="26"/>
      <c r="I281" s="26"/>
      <c r="J281" s="26"/>
      <c r="K281" s="26"/>
    </row>
    <row r="282" spans="1:11" ht="17.25" customHeight="1" x14ac:dyDescent="0.25">
      <c r="A282" s="35"/>
      <c r="B282" s="65"/>
      <c r="C282" s="65"/>
      <c r="D282" s="65"/>
      <c r="E282" s="65"/>
      <c r="H282" s="26"/>
      <c r="I282" s="26"/>
      <c r="J282" s="26"/>
      <c r="K282" s="26"/>
    </row>
    <row r="283" spans="1:11" ht="17.25" customHeight="1" x14ac:dyDescent="0.25">
      <c r="A283" s="35"/>
      <c r="B283" s="65"/>
      <c r="C283" s="65"/>
      <c r="D283" s="65"/>
      <c r="E283" s="65"/>
      <c r="H283" s="26"/>
      <c r="I283" s="26"/>
      <c r="J283" s="26"/>
      <c r="K283" s="26"/>
    </row>
    <row r="284" spans="1:11" ht="17.25" customHeight="1" x14ac:dyDescent="0.25">
      <c r="A284" s="35"/>
      <c r="B284" s="65"/>
      <c r="C284" s="65"/>
      <c r="D284" s="65"/>
      <c r="E284" s="65"/>
      <c r="H284" s="26"/>
      <c r="I284" s="26"/>
      <c r="J284" s="26"/>
      <c r="K284" s="26"/>
    </row>
    <row r="285" spans="1:11" ht="17.25" customHeight="1" x14ac:dyDescent="0.25">
      <c r="A285" s="35"/>
      <c r="B285" s="65"/>
      <c r="C285" s="65"/>
      <c r="D285" s="65"/>
      <c r="E285" s="65"/>
      <c r="H285" s="26"/>
      <c r="I285" s="26"/>
      <c r="J285" s="26"/>
      <c r="K285" s="26"/>
    </row>
    <row r="286" spans="1:11" ht="17.25" customHeight="1" x14ac:dyDescent="0.25">
      <c r="A286" s="35"/>
      <c r="B286" s="65"/>
      <c r="C286" s="65"/>
      <c r="D286" s="65"/>
      <c r="E286" s="65"/>
      <c r="H286" s="26"/>
      <c r="I286" s="26"/>
      <c r="J286" s="26"/>
      <c r="K286" s="26"/>
    </row>
    <row r="287" spans="1:11" ht="17.25" customHeight="1" x14ac:dyDescent="0.25">
      <c r="A287" s="35"/>
      <c r="B287" s="65"/>
      <c r="C287" s="65"/>
      <c r="D287" s="65"/>
      <c r="E287" s="65"/>
      <c r="H287" s="26"/>
      <c r="I287" s="26"/>
      <c r="J287" s="26"/>
      <c r="K287" s="26"/>
    </row>
    <row r="288" spans="1:11" ht="17.25" customHeight="1" x14ac:dyDescent="0.25">
      <c r="A288" s="35"/>
      <c r="B288" s="65"/>
      <c r="C288" s="65"/>
      <c r="D288" s="65"/>
      <c r="E288" s="65"/>
      <c r="H288" s="26"/>
      <c r="I288" s="26"/>
      <c r="J288" s="26"/>
      <c r="K288" s="26"/>
    </row>
    <row r="289" spans="1:11" ht="17.25" customHeight="1" x14ac:dyDescent="0.25">
      <c r="A289" s="35"/>
      <c r="B289" s="65"/>
      <c r="C289" s="65"/>
      <c r="D289" s="65"/>
      <c r="E289" s="65"/>
      <c r="H289" s="26"/>
      <c r="I289" s="26"/>
      <c r="J289" s="26"/>
      <c r="K289" s="26"/>
    </row>
    <row r="290" spans="1:11" ht="17.25" customHeight="1" x14ac:dyDescent="0.25">
      <c r="A290" s="35"/>
      <c r="B290" s="65"/>
      <c r="C290" s="65"/>
      <c r="D290" s="65"/>
      <c r="E290" s="65"/>
      <c r="H290" s="26"/>
      <c r="I290" s="26"/>
      <c r="J290" s="26"/>
      <c r="K290" s="26"/>
    </row>
    <row r="291" spans="1:11" ht="17.25" customHeight="1" x14ac:dyDescent="0.25">
      <c r="A291" s="35"/>
      <c r="B291" s="65"/>
      <c r="C291" s="65"/>
      <c r="D291" s="65"/>
      <c r="E291" s="65"/>
      <c r="H291" s="26"/>
      <c r="I291" s="26"/>
      <c r="J291" s="26"/>
      <c r="K291" s="26"/>
    </row>
    <row r="292" spans="1:11" ht="17.25" customHeight="1" x14ac:dyDescent="0.25">
      <c r="A292" s="35"/>
      <c r="B292" s="65"/>
      <c r="C292" s="65"/>
      <c r="D292" s="65"/>
      <c r="E292" s="65"/>
      <c r="H292" s="26"/>
      <c r="I292" s="26"/>
      <c r="J292" s="26"/>
      <c r="K292" s="26"/>
    </row>
    <row r="293" spans="1:11" ht="17.25" customHeight="1" x14ac:dyDescent="0.25">
      <c r="A293" s="35"/>
      <c r="B293" s="65"/>
      <c r="C293" s="65"/>
      <c r="D293" s="65"/>
      <c r="E293" s="65"/>
      <c r="H293" s="26"/>
      <c r="I293" s="26"/>
      <c r="J293" s="26"/>
      <c r="K293" s="26"/>
    </row>
    <row r="294" spans="1:11" ht="17.25" customHeight="1" x14ac:dyDescent="0.25">
      <c r="A294" s="35"/>
      <c r="B294" s="65"/>
      <c r="C294" s="65"/>
      <c r="D294" s="65"/>
      <c r="E294" s="65"/>
      <c r="H294" s="26"/>
      <c r="I294" s="26"/>
      <c r="J294" s="26"/>
      <c r="K294" s="26"/>
    </row>
    <row r="295" spans="1:11" ht="17.25" customHeight="1" x14ac:dyDescent="0.25">
      <c r="A295" s="35"/>
      <c r="B295" s="65"/>
      <c r="C295" s="65"/>
      <c r="D295" s="65"/>
      <c r="E295" s="65"/>
      <c r="H295" s="26"/>
      <c r="I295" s="26"/>
      <c r="J295" s="26"/>
      <c r="K295" s="26"/>
    </row>
    <row r="296" spans="1:11" ht="17.25" customHeight="1" x14ac:dyDescent="0.25">
      <c r="A296" s="35"/>
      <c r="B296" s="65"/>
      <c r="C296" s="65"/>
      <c r="D296" s="65"/>
      <c r="E296" s="65"/>
      <c r="H296" s="26"/>
      <c r="I296" s="26"/>
      <c r="J296" s="26"/>
      <c r="K296" s="26"/>
    </row>
    <row r="297" spans="1:11" ht="17.25" customHeight="1" x14ac:dyDescent="0.25">
      <c r="A297" s="35"/>
      <c r="B297" s="65"/>
      <c r="C297" s="65"/>
      <c r="D297" s="65"/>
      <c r="E297" s="65"/>
      <c r="H297" s="26"/>
      <c r="I297" s="26"/>
      <c r="J297" s="26"/>
      <c r="K297" s="26"/>
    </row>
    <row r="298" spans="1:11" ht="17.25" customHeight="1" x14ac:dyDescent="0.25">
      <c r="A298" s="35"/>
      <c r="B298" s="65"/>
      <c r="C298" s="65"/>
      <c r="D298" s="65"/>
      <c r="E298" s="65"/>
      <c r="H298" s="26"/>
      <c r="I298" s="26"/>
      <c r="J298" s="26"/>
      <c r="K298" s="26"/>
    </row>
    <row r="299" spans="1:11" ht="17.25" customHeight="1" x14ac:dyDescent="0.25">
      <c r="A299" s="35"/>
      <c r="B299" s="65"/>
      <c r="C299" s="65"/>
      <c r="D299" s="65"/>
      <c r="E299" s="65"/>
      <c r="H299" s="26"/>
      <c r="I299" s="26"/>
      <c r="J299" s="26"/>
      <c r="K299" s="26"/>
    </row>
    <row r="300" spans="1:11" ht="17.25" customHeight="1" x14ac:dyDescent="0.25">
      <c r="A300" s="35"/>
      <c r="B300" s="65"/>
      <c r="C300" s="65"/>
      <c r="D300" s="65"/>
      <c r="E300" s="65"/>
      <c r="H300" s="26"/>
      <c r="I300" s="26"/>
      <c r="J300" s="26"/>
      <c r="K300" s="26"/>
    </row>
    <row r="301" spans="1:11" ht="17.25" customHeight="1" x14ac:dyDescent="0.25">
      <c r="A301" s="35"/>
      <c r="B301" s="65"/>
      <c r="C301" s="65"/>
      <c r="D301" s="65"/>
      <c r="E301" s="65"/>
      <c r="H301" s="26"/>
      <c r="I301" s="26"/>
      <c r="J301" s="26"/>
      <c r="K301" s="26"/>
    </row>
    <row r="302" spans="1:11" ht="17.25" customHeight="1" x14ac:dyDescent="0.25">
      <c r="A302" s="35"/>
      <c r="B302" s="65"/>
      <c r="C302" s="65"/>
      <c r="D302" s="65"/>
      <c r="E302" s="65"/>
      <c r="H302" s="26"/>
      <c r="I302" s="26"/>
      <c r="J302" s="26"/>
      <c r="K302" s="26"/>
    </row>
    <row r="303" spans="1:11" ht="17.25" customHeight="1" x14ac:dyDescent="0.25">
      <c r="A303" s="35"/>
      <c r="B303" s="65"/>
      <c r="C303" s="65"/>
      <c r="D303" s="65"/>
      <c r="E303" s="65"/>
      <c r="H303" s="26"/>
      <c r="I303" s="26"/>
      <c r="J303" s="26"/>
      <c r="K303" s="26"/>
    </row>
    <row r="304" spans="1:11" ht="17.25" customHeight="1" x14ac:dyDescent="0.25">
      <c r="A304" s="35"/>
      <c r="B304" s="65"/>
      <c r="C304" s="65"/>
      <c r="D304" s="65"/>
      <c r="E304" s="65"/>
      <c r="H304" s="26"/>
      <c r="I304" s="26"/>
      <c r="J304" s="26"/>
      <c r="K304" s="26"/>
    </row>
    <row r="305" spans="1:11" ht="17.25" customHeight="1" x14ac:dyDescent="0.25">
      <c r="A305" s="35"/>
      <c r="B305" s="65"/>
      <c r="C305" s="65"/>
      <c r="D305" s="65"/>
      <c r="E305" s="65"/>
      <c r="H305" s="26"/>
      <c r="I305" s="26"/>
      <c r="J305" s="26"/>
      <c r="K305" s="26"/>
    </row>
    <row r="306" spans="1:11" ht="17.25" customHeight="1" x14ac:dyDescent="0.25">
      <c r="A306" s="35"/>
      <c r="B306" s="65"/>
      <c r="C306" s="65"/>
      <c r="D306" s="65"/>
      <c r="E306" s="65"/>
      <c r="H306" s="26"/>
      <c r="I306" s="26"/>
      <c r="J306" s="26"/>
      <c r="K306" s="26"/>
    </row>
    <row r="307" spans="1:11" ht="17.25" customHeight="1" x14ac:dyDescent="0.25">
      <c r="A307" s="35"/>
      <c r="B307" s="65"/>
      <c r="C307" s="65"/>
      <c r="D307" s="65"/>
      <c r="E307" s="65"/>
      <c r="H307" s="26"/>
      <c r="I307" s="26"/>
      <c r="J307" s="26"/>
      <c r="K307" s="26"/>
    </row>
    <row r="308" spans="1:11" ht="17.25" customHeight="1" x14ac:dyDescent="0.25">
      <c r="A308" s="35"/>
      <c r="B308" s="65"/>
      <c r="C308" s="65"/>
      <c r="D308" s="65"/>
      <c r="E308" s="65"/>
      <c r="H308" s="26"/>
      <c r="I308" s="26"/>
      <c r="J308" s="26"/>
      <c r="K308" s="26"/>
    </row>
    <row r="309" spans="1:11" ht="17.25" customHeight="1" x14ac:dyDescent="0.25">
      <c r="A309" s="35"/>
      <c r="B309" s="65"/>
      <c r="C309" s="65"/>
      <c r="D309" s="65"/>
      <c r="E309" s="65"/>
      <c r="H309" s="26"/>
      <c r="I309" s="26"/>
      <c r="J309" s="26"/>
      <c r="K309" s="26"/>
    </row>
    <row r="310" spans="1:11" ht="17.25" customHeight="1" x14ac:dyDescent="0.25">
      <c r="A310" s="35"/>
      <c r="B310" s="65"/>
      <c r="C310" s="65"/>
      <c r="D310" s="65"/>
      <c r="E310" s="65"/>
      <c r="H310" s="26"/>
      <c r="I310" s="26"/>
      <c r="J310" s="26"/>
      <c r="K310" s="26"/>
    </row>
    <row r="311" spans="1:11" ht="17.25" customHeight="1" x14ac:dyDescent="0.25">
      <c r="A311" s="35"/>
      <c r="B311" s="65"/>
      <c r="C311" s="65"/>
      <c r="D311" s="65"/>
      <c r="E311" s="65"/>
      <c r="H311" s="26"/>
      <c r="I311" s="26"/>
      <c r="J311" s="26"/>
      <c r="K311" s="26"/>
    </row>
    <row r="312" spans="1:11" ht="17.25" customHeight="1" x14ac:dyDescent="0.25">
      <c r="A312" s="35"/>
      <c r="B312" s="65"/>
      <c r="C312" s="65"/>
      <c r="D312" s="65"/>
      <c r="E312" s="65"/>
      <c r="H312" s="26"/>
      <c r="I312" s="26"/>
      <c r="J312" s="26"/>
      <c r="K312" s="26"/>
    </row>
    <row r="313" spans="1:11" ht="17.25" customHeight="1" x14ac:dyDescent="0.25">
      <c r="A313" s="35"/>
      <c r="B313" s="65"/>
      <c r="C313" s="65"/>
      <c r="D313" s="65"/>
      <c r="E313" s="65"/>
      <c r="H313" s="26"/>
      <c r="I313" s="26"/>
      <c r="J313" s="26"/>
      <c r="K313" s="26"/>
    </row>
    <row r="314" spans="1:11" ht="17.25" customHeight="1" x14ac:dyDescent="0.25">
      <c r="A314" s="35"/>
      <c r="B314" s="65"/>
      <c r="C314" s="65"/>
      <c r="D314" s="65"/>
      <c r="E314" s="65"/>
      <c r="H314" s="26"/>
      <c r="I314" s="26"/>
      <c r="J314" s="26"/>
      <c r="K314" s="26"/>
    </row>
    <row r="315" spans="1:11" ht="17.25" customHeight="1" x14ac:dyDescent="0.25">
      <c r="A315" s="35"/>
      <c r="B315" s="65"/>
      <c r="C315" s="65"/>
      <c r="D315" s="65"/>
      <c r="E315" s="65"/>
      <c r="H315" s="26"/>
      <c r="I315" s="26"/>
      <c r="J315" s="26"/>
      <c r="K315" s="26"/>
    </row>
    <row r="316" spans="1:11" ht="17.25" customHeight="1" x14ac:dyDescent="0.25">
      <c r="A316" s="35"/>
      <c r="B316" s="65"/>
      <c r="C316" s="65"/>
      <c r="D316" s="65"/>
      <c r="E316" s="65"/>
      <c r="H316" s="26"/>
      <c r="I316" s="26"/>
      <c r="J316" s="26"/>
      <c r="K316" s="26"/>
    </row>
    <row r="317" spans="1:11" ht="17.25" customHeight="1" x14ac:dyDescent="0.25">
      <c r="A317" s="35"/>
      <c r="B317" s="65"/>
      <c r="C317" s="65"/>
      <c r="D317" s="65"/>
      <c r="E317" s="65"/>
      <c r="H317" s="26"/>
      <c r="I317" s="26"/>
      <c r="J317" s="26"/>
      <c r="K317" s="26"/>
    </row>
    <row r="318" spans="1:11" ht="17.25" customHeight="1" x14ac:dyDescent="0.25">
      <c r="A318" s="35"/>
      <c r="B318" s="65"/>
      <c r="C318" s="65"/>
      <c r="D318" s="65"/>
      <c r="E318" s="65"/>
      <c r="H318" s="26"/>
      <c r="I318" s="26"/>
      <c r="J318" s="26"/>
      <c r="K318" s="26"/>
    </row>
    <row r="319" spans="1:11" ht="17.25" customHeight="1" x14ac:dyDescent="0.25">
      <c r="A319" s="35"/>
      <c r="B319" s="65"/>
      <c r="C319" s="65"/>
      <c r="D319" s="65"/>
      <c r="E319" s="65"/>
      <c r="H319" s="26"/>
      <c r="I319" s="26"/>
      <c r="J319" s="26"/>
      <c r="K319" s="26"/>
    </row>
    <row r="320" spans="1:11" ht="17.25" customHeight="1" x14ac:dyDescent="0.25">
      <c r="A320" s="35"/>
      <c r="B320" s="65"/>
      <c r="C320" s="65"/>
      <c r="D320" s="65"/>
      <c r="E320" s="65"/>
      <c r="H320" s="26"/>
      <c r="I320" s="26"/>
      <c r="J320" s="26"/>
      <c r="K320" s="26"/>
    </row>
    <row r="321" spans="1:11" ht="17.25" customHeight="1" x14ac:dyDescent="0.25">
      <c r="A321" s="35"/>
      <c r="B321" s="65"/>
      <c r="C321" s="65"/>
      <c r="D321" s="65"/>
      <c r="E321" s="65"/>
      <c r="H321" s="26"/>
      <c r="I321" s="26"/>
      <c r="J321" s="26"/>
      <c r="K321" s="26"/>
    </row>
    <row r="322" spans="1:11" ht="17.25" customHeight="1" x14ac:dyDescent="0.25">
      <c r="A322" s="35"/>
      <c r="B322" s="65"/>
      <c r="C322" s="65"/>
      <c r="D322" s="65"/>
      <c r="E322" s="65"/>
      <c r="H322" s="26"/>
      <c r="I322" s="26"/>
      <c r="J322" s="26"/>
      <c r="K322" s="26"/>
    </row>
    <row r="323" spans="1:11" ht="17.25" customHeight="1" x14ac:dyDescent="0.25">
      <c r="A323" s="35"/>
      <c r="B323" s="65"/>
      <c r="C323" s="65"/>
      <c r="D323" s="65"/>
      <c r="E323" s="65"/>
      <c r="H323" s="26"/>
      <c r="I323" s="26"/>
      <c r="J323" s="26"/>
      <c r="K323" s="26"/>
    </row>
    <row r="324" spans="1:11" ht="17.25" customHeight="1" x14ac:dyDescent="0.25">
      <c r="A324" s="35"/>
      <c r="B324" s="65"/>
      <c r="C324" s="65"/>
      <c r="D324" s="65"/>
      <c r="E324" s="65"/>
      <c r="H324" s="26"/>
      <c r="I324" s="26"/>
      <c r="J324" s="26"/>
      <c r="K324" s="26"/>
    </row>
    <row r="325" spans="1:11" ht="17.25" customHeight="1" x14ac:dyDescent="0.25">
      <c r="A325" s="35"/>
      <c r="B325" s="65"/>
      <c r="C325" s="65"/>
      <c r="D325" s="65"/>
      <c r="E325" s="65"/>
      <c r="H325" s="26"/>
      <c r="I325" s="26"/>
      <c r="J325" s="26"/>
      <c r="K325" s="26"/>
    </row>
    <row r="326" spans="1:11" ht="17.25" customHeight="1" x14ac:dyDescent="0.25">
      <c r="A326" s="35"/>
      <c r="B326" s="65"/>
      <c r="C326" s="65"/>
      <c r="D326" s="65"/>
      <c r="E326" s="65"/>
      <c r="H326" s="26"/>
      <c r="I326" s="26"/>
      <c r="J326" s="26"/>
      <c r="K326" s="26"/>
    </row>
    <row r="327" spans="1:11" ht="17.25" customHeight="1" x14ac:dyDescent="0.25">
      <c r="A327" s="35"/>
      <c r="B327" s="65"/>
      <c r="C327" s="65"/>
      <c r="D327" s="65"/>
      <c r="E327" s="65"/>
      <c r="H327" s="26"/>
      <c r="I327" s="26"/>
      <c r="J327" s="26"/>
      <c r="K327" s="26"/>
    </row>
    <row r="328" spans="1:11" ht="17.25" customHeight="1" x14ac:dyDescent="0.25">
      <c r="A328" s="35"/>
      <c r="B328" s="65"/>
      <c r="C328" s="65"/>
      <c r="D328" s="65"/>
      <c r="E328" s="65"/>
      <c r="H328" s="26"/>
      <c r="I328" s="26"/>
      <c r="J328" s="26"/>
      <c r="K328" s="26"/>
    </row>
    <row r="329" spans="1:11" ht="17.25" customHeight="1" x14ac:dyDescent="0.25">
      <c r="A329" s="35"/>
      <c r="B329" s="65"/>
      <c r="C329" s="65"/>
      <c r="D329" s="65"/>
      <c r="E329" s="65"/>
      <c r="H329" s="26"/>
      <c r="I329" s="26"/>
      <c r="J329" s="26"/>
      <c r="K329" s="26"/>
    </row>
    <row r="330" spans="1:11" ht="17.25" customHeight="1" x14ac:dyDescent="0.25">
      <c r="A330" s="35"/>
      <c r="B330" s="65"/>
      <c r="C330" s="65"/>
      <c r="D330" s="65"/>
      <c r="E330" s="65"/>
      <c r="H330" s="26"/>
      <c r="I330" s="26"/>
      <c r="J330" s="26"/>
      <c r="K330" s="26"/>
    </row>
    <row r="331" spans="1:11" ht="17.25" customHeight="1" x14ac:dyDescent="0.25">
      <c r="A331" s="35"/>
      <c r="B331" s="65"/>
      <c r="C331" s="65"/>
      <c r="D331" s="65"/>
      <c r="E331" s="65"/>
      <c r="H331" s="26"/>
      <c r="I331" s="26"/>
      <c r="J331" s="26"/>
      <c r="K331" s="26"/>
    </row>
    <row r="332" spans="1:11" ht="17.25" customHeight="1" x14ac:dyDescent="0.25">
      <c r="A332" s="35"/>
      <c r="B332" s="65"/>
      <c r="C332" s="65"/>
      <c r="D332" s="65"/>
      <c r="E332" s="65"/>
      <c r="H332" s="26"/>
      <c r="I332" s="26"/>
      <c r="J332" s="26"/>
      <c r="K332" s="26"/>
    </row>
    <row r="333" spans="1:11" ht="17.25" customHeight="1" x14ac:dyDescent="0.25">
      <c r="A333" s="35"/>
      <c r="B333" s="65"/>
      <c r="C333" s="65"/>
      <c r="D333" s="65"/>
      <c r="E333" s="65"/>
      <c r="H333" s="26"/>
      <c r="I333" s="26"/>
      <c r="J333" s="26"/>
      <c r="K333" s="26"/>
    </row>
    <row r="334" spans="1:11" ht="17.25" customHeight="1" x14ac:dyDescent="0.25">
      <c r="A334" s="35"/>
      <c r="B334" s="65"/>
      <c r="C334" s="65"/>
      <c r="D334" s="65"/>
      <c r="E334" s="65"/>
      <c r="H334" s="26"/>
      <c r="I334" s="26"/>
      <c r="J334" s="26"/>
      <c r="K334" s="26"/>
    </row>
    <row r="335" spans="1:11" ht="17.25" customHeight="1" x14ac:dyDescent="0.25">
      <c r="A335" s="35"/>
      <c r="B335" s="65"/>
      <c r="C335" s="65"/>
      <c r="D335" s="65"/>
      <c r="E335" s="65"/>
      <c r="H335" s="26"/>
      <c r="I335" s="26"/>
      <c r="J335" s="26"/>
      <c r="K335" s="26"/>
    </row>
    <row r="336" spans="1:11" ht="17.25" customHeight="1" x14ac:dyDescent="0.25">
      <c r="A336" s="35"/>
      <c r="B336" s="65"/>
      <c r="C336" s="65"/>
      <c r="D336" s="65"/>
      <c r="E336" s="65"/>
      <c r="H336" s="26"/>
      <c r="I336" s="26"/>
      <c r="J336" s="26"/>
      <c r="K336" s="26"/>
    </row>
    <row r="337" spans="1:11" ht="17.25" customHeight="1" x14ac:dyDescent="0.25">
      <c r="A337" s="35"/>
      <c r="B337" s="65"/>
      <c r="C337" s="65"/>
      <c r="D337" s="65"/>
      <c r="E337" s="65"/>
      <c r="H337" s="26"/>
      <c r="I337" s="26"/>
      <c r="J337" s="26"/>
      <c r="K337" s="26"/>
    </row>
    <row r="338" spans="1:11" ht="17.25" customHeight="1" x14ac:dyDescent="0.25">
      <c r="A338" s="35"/>
      <c r="B338" s="65"/>
      <c r="C338" s="65"/>
      <c r="D338" s="65"/>
      <c r="E338" s="65"/>
      <c r="H338" s="26"/>
      <c r="I338" s="26"/>
      <c r="J338" s="26"/>
      <c r="K338" s="26"/>
    </row>
    <row r="339" spans="1:11" ht="17.25" customHeight="1" x14ac:dyDescent="0.25">
      <c r="A339" s="35"/>
      <c r="B339" s="65"/>
      <c r="C339" s="65"/>
      <c r="D339" s="65"/>
      <c r="E339" s="65"/>
      <c r="H339" s="26"/>
      <c r="I339" s="26"/>
      <c r="J339" s="26"/>
      <c r="K339" s="26"/>
    </row>
    <row r="340" spans="1:11" ht="17.25" customHeight="1" x14ac:dyDescent="0.25">
      <c r="A340" s="35"/>
      <c r="B340" s="65"/>
      <c r="C340" s="65"/>
      <c r="D340" s="65"/>
      <c r="E340" s="65"/>
      <c r="H340" s="26"/>
      <c r="I340" s="26"/>
      <c r="J340" s="26"/>
      <c r="K340" s="26"/>
    </row>
    <row r="341" spans="1:11" ht="17.25" customHeight="1" x14ac:dyDescent="0.25">
      <c r="A341" s="35"/>
      <c r="B341" s="65"/>
      <c r="C341" s="65"/>
      <c r="D341" s="65"/>
      <c r="E341" s="65"/>
      <c r="H341" s="26"/>
      <c r="I341" s="26"/>
      <c r="J341" s="26"/>
      <c r="K341" s="26"/>
    </row>
    <row r="342" spans="1:11" ht="17.25" customHeight="1" x14ac:dyDescent="0.25">
      <c r="A342" s="35"/>
      <c r="B342" s="65"/>
      <c r="C342" s="65"/>
      <c r="D342" s="65"/>
      <c r="E342" s="65"/>
      <c r="H342" s="26"/>
      <c r="I342" s="26"/>
      <c r="J342" s="26"/>
      <c r="K342" s="26"/>
    </row>
    <row r="343" spans="1:11" ht="17.25" customHeight="1" x14ac:dyDescent="0.25">
      <c r="A343" s="35"/>
      <c r="B343" s="65"/>
      <c r="C343" s="65"/>
      <c r="D343" s="65"/>
      <c r="E343" s="65"/>
      <c r="H343" s="26"/>
      <c r="I343" s="26"/>
      <c r="J343" s="26"/>
      <c r="K343" s="26"/>
    </row>
    <row r="344" spans="1:11" ht="17.25" customHeight="1" x14ac:dyDescent="0.25">
      <c r="A344" s="35"/>
      <c r="B344" s="65"/>
      <c r="C344" s="65"/>
      <c r="D344" s="65"/>
      <c r="E344" s="65"/>
      <c r="H344" s="26"/>
      <c r="I344" s="26"/>
      <c r="J344" s="26"/>
      <c r="K344" s="26"/>
    </row>
    <row r="345" spans="1:11" ht="17.25" customHeight="1" x14ac:dyDescent="0.25">
      <c r="A345" s="35"/>
      <c r="B345" s="65"/>
      <c r="C345" s="65"/>
      <c r="D345" s="65"/>
      <c r="E345" s="65"/>
      <c r="H345" s="26"/>
      <c r="I345" s="26"/>
      <c r="J345" s="26"/>
      <c r="K345" s="26"/>
    </row>
    <row r="346" spans="1:11" ht="17.25" customHeight="1" x14ac:dyDescent="0.25">
      <c r="A346" s="35"/>
      <c r="B346" s="65"/>
      <c r="C346" s="65"/>
      <c r="D346" s="65"/>
      <c r="E346" s="65"/>
      <c r="H346" s="26"/>
      <c r="I346" s="26"/>
      <c r="J346" s="26"/>
      <c r="K346" s="26"/>
    </row>
    <row r="347" spans="1:11" ht="17.25" customHeight="1" x14ac:dyDescent="0.25">
      <c r="A347" s="35"/>
      <c r="B347" s="65"/>
      <c r="C347" s="65"/>
      <c r="D347" s="65"/>
      <c r="E347" s="65"/>
      <c r="H347" s="26"/>
      <c r="I347" s="26"/>
      <c r="J347" s="26"/>
      <c r="K347" s="26"/>
    </row>
    <row r="348" spans="1:11" ht="17.25" customHeight="1" x14ac:dyDescent="0.25">
      <c r="A348" s="35"/>
      <c r="B348" s="65"/>
      <c r="C348" s="65"/>
      <c r="D348" s="65"/>
      <c r="E348" s="65"/>
      <c r="H348" s="26"/>
      <c r="I348" s="26"/>
      <c r="J348" s="26"/>
      <c r="K348" s="26"/>
    </row>
    <row r="349" spans="1:11" ht="17.25" customHeight="1" x14ac:dyDescent="0.25">
      <c r="A349" s="35"/>
      <c r="B349" s="65"/>
      <c r="C349" s="65"/>
      <c r="D349" s="65"/>
      <c r="E349" s="65"/>
      <c r="H349" s="26"/>
      <c r="I349" s="26"/>
      <c r="J349" s="26"/>
      <c r="K349" s="26"/>
    </row>
    <row r="350" spans="1:11" ht="17.25" customHeight="1" x14ac:dyDescent="0.25">
      <c r="A350" s="35"/>
      <c r="B350" s="65"/>
      <c r="C350" s="65"/>
      <c r="D350" s="65"/>
      <c r="E350" s="65"/>
      <c r="H350" s="26"/>
      <c r="I350" s="26"/>
      <c r="J350" s="26"/>
      <c r="K350" s="26"/>
    </row>
    <row r="351" spans="1:11" ht="17.25" customHeight="1" x14ac:dyDescent="0.25">
      <c r="A351" s="35"/>
      <c r="B351" s="65"/>
      <c r="C351" s="65"/>
      <c r="D351" s="65"/>
      <c r="E351" s="65"/>
      <c r="H351" s="26"/>
      <c r="I351" s="26"/>
      <c r="J351" s="26"/>
      <c r="K351" s="26"/>
    </row>
    <row r="352" spans="1:11" ht="17.25" customHeight="1" x14ac:dyDescent="0.25">
      <c r="A352" s="35"/>
      <c r="B352" s="65"/>
      <c r="C352" s="65"/>
      <c r="D352" s="65"/>
      <c r="E352" s="65"/>
      <c r="H352" s="26"/>
      <c r="I352" s="26"/>
      <c r="J352" s="26"/>
      <c r="K352" s="26"/>
    </row>
    <row r="353" spans="1:11" ht="17.25" customHeight="1" x14ac:dyDescent="0.25">
      <c r="A353" s="35"/>
      <c r="B353" s="65"/>
      <c r="C353" s="65"/>
      <c r="D353" s="65"/>
      <c r="E353" s="65"/>
      <c r="H353" s="26"/>
      <c r="I353" s="26"/>
      <c r="J353" s="26"/>
      <c r="K353" s="26"/>
    </row>
    <row r="354" spans="1:11" ht="17.25" customHeight="1" x14ac:dyDescent="0.25">
      <c r="A354" s="35"/>
      <c r="B354" s="65"/>
      <c r="C354" s="65"/>
      <c r="D354" s="65"/>
      <c r="E354" s="65"/>
      <c r="H354" s="26"/>
      <c r="I354" s="26"/>
      <c r="J354" s="26"/>
      <c r="K354" s="26"/>
    </row>
    <row r="355" spans="1:11" ht="17.25" customHeight="1" x14ac:dyDescent="0.25">
      <c r="A355" s="35"/>
      <c r="B355" s="65"/>
      <c r="C355" s="65"/>
      <c r="D355" s="65"/>
      <c r="E355" s="65"/>
      <c r="H355" s="26"/>
      <c r="I355" s="26"/>
      <c r="J355" s="26"/>
      <c r="K355" s="26"/>
    </row>
    <row r="356" spans="1:11" ht="17.25" customHeight="1" x14ac:dyDescent="0.25">
      <c r="A356" s="35"/>
      <c r="B356" s="65"/>
      <c r="C356" s="65"/>
      <c r="D356" s="65"/>
      <c r="E356" s="65"/>
      <c r="H356" s="26"/>
      <c r="I356" s="26"/>
      <c r="J356" s="26"/>
      <c r="K356" s="26"/>
    </row>
    <row r="357" spans="1:11" ht="17.25" customHeight="1" x14ac:dyDescent="0.25">
      <c r="A357" s="35"/>
      <c r="B357" s="65"/>
      <c r="C357" s="65"/>
      <c r="D357" s="65"/>
      <c r="E357" s="65"/>
      <c r="H357" s="26"/>
      <c r="I357" s="26"/>
      <c r="J357" s="26"/>
      <c r="K357" s="26"/>
    </row>
    <row r="358" spans="1:11" ht="17.25" customHeight="1" x14ac:dyDescent="0.25">
      <c r="A358" s="35"/>
      <c r="B358" s="65"/>
      <c r="C358" s="65"/>
      <c r="D358" s="65"/>
      <c r="E358" s="65"/>
      <c r="H358" s="26"/>
      <c r="I358" s="26"/>
      <c r="J358" s="26"/>
      <c r="K358" s="26"/>
    </row>
    <row r="359" spans="1:11" ht="17.25" customHeight="1" x14ac:dyDescent="0.25">
      <c r="A359" s="35"/>
      <c r="B359" s="65"/>
      <c r="C359" s="65"/>
      <c r="D359" s="65"/>
      <c r="E359" s="65"/>
      <c r="H359" s="26"/>
      <c r="I359" s="26"/>
      <c r="J359" s="26"/>
      <c r="K359" s="26"/>
    </row>
    <row r="360" spans="1:11" ht="17.25" customHeight="1" x14ac:dyDescent="0.25">
      <c r="A360" s="35"/>
      <c r="B360" s="65"/>
      <c r="C360" s="65"/>
      <c r="D360" s="65"/>
      <c r="E360" s="65"/>
      <c r="H360" s="26"/>
      <c r="I360" s="26"/>
      <c r="J360" s="26"/>
      <c r="K360" s="26"/>
    </row>
    <row r="361" spans="1:11" ht="17.25" customHeight="1" x14ac:dyDescent="0.25">
      <c r="A361" s="35"/>
      <c r="B361" s="65"/>
      <c r="C361" s="65"/>
      <c r="D361" s="65"/>
      <c r="E361" s="65"/>
      <c r="H361" s="26"/>
      <c r="I361" s="26"/>
      <c r="J361" s="26"/>
      <c r="K361" s="26"/>
    </row>
    <row r="362" spans="1:11" ht="17.25" customHeight="1" x14ac:dyDescent="0.25">
      <c r="A362" s="35"/>
      <c r="B362" s="65"/>
      <c r="C362" s="65"/>
      <c r="D362" s="65"/>
      <c r="E362" s="65"/>
      <c r="H362" s="26"/>
      <c r="I362" s="26"/>
      <c r="J362" s="26"/>
      <c r="K362" s="26"/>
    </row>
    <row r="363" spans="1:11" ht="17.25" customHeight="1" x14ac:dyDescent="0.25">
      <c r="A363" s="35"/>
      <c r="B363" s="65"/>
      <c r="C363" s="65"/>
      <c r="D363" s="65"/>
      <c r="E363" s="65"/>
      <c r="H363" s="26"/>
      <c r="I363" s="26"/>
      <c r="J363" s="26"/>
      <c r="K363" s="26"/>
    </row>
    <row r="364" spans="1:11" ht="17.25" customHeight="1" x14ac:dyDescent="0.25">
      <c r="A364" s="35"/>
      <c r="B364" s="65"/>
      <c r="C364" s="65"/>
      <c r="D364" s="65"/>
      <c r="E364" s="65"/>
      <c r="H364" s="26"/>
      <c r="I364" s="26"/>
      <c r="J364" s="26"/>
      <c r="K364" s="26"/>
    </row>
    <row r="365" spans="1:11" ht="17.25" customHeight="1" x14ac:dyDescent="0.25">
      <c r="A365" s="35"/>
      <c r="B365" s="65"/>
      <c r="C365" s="65"/>
      <c r="D365" s="65"/>
      <c r="E365" s="65"/>
      <c r="H365" s="26"/>
      <c r="I365" s="26"/>
      <c r="J365" s="26"/>
      <c r="K365" s="26"/>
    </row>
    <row r="366" spans="1:11" ht="17.25" customHeight="1" x14ac:dyDescent="0.25">
      <c r="A366" s="35"/>
      <c r="B366" s="65"/>
      <c r="C366" s="65"/>
      <c r="D366" s="65"/>
      <c r="E366" s="65"/>
      <c r="H366" s="26"/>
      <c r="I366" s="26"/>
      <c r="J366" s="26"/>
      <c r="K366" s="26"/>
    </row>
    <row r="367" spans="1:11" ht="17.25" customHeight="1" x14ac:dyDescent="0.25">
      <c r="A367" s="35"/>
      <c r="B367" s="65"/>
      <c r="C367" s="65"/>
      <c r="D367" s="65"/>
      <c r="E367" s="65"/>
      <c r="H367" s="26"/>
      <c r="I367" s="26"/>
      <c r="J367" s="26"/>
      <c r="K367" s="26"/>
    </row>
    <row r="368" spans="1:11" ht="17.25" customHeight="1" x14ac:dyDescent="0.25">
      <c r="A368" s="35"/>
      <c r="B368" s="65"/>
      <c r="C368" s="65"/>
      <c r="D368" s="65"/>
      <c r="E368" s="65"/>
      <c r="H368" s="26"/>
      <c r="I368" s="26"/>
      <c r="J368" s="26"/>
      <c r="K368" s="26"/>
    </row>
    <row r="369" spans="1:11" ht="17.25" customHeight="1" x14ac:dyDescent="0.25">
      <c r="A369" s="35"/>
      <c r="B369" s="65"/>
      <c r="C369" s="65"/>
      <c r="D369" s="65"/>
      <c r="E369" s="65"/>
      <c r="H369" s="26"/>
      <c r="I369" s="26"/>
      <c r="J369" s="26"/>
      <c r="K369" s="26"/>
    </row>
    <row r="370" spans="1:11" ht="17.25" customHeight="1" x14ac:dyDescent="0.25">
      <c r="A370" s="35"/>
      <c r="B370" s="65"/>
      <c r="C370" s="65"/>
      <c r="D370" s="65"/>
      <c r="E370" s="65"/>
      <c r="H370" s="26"/>
      <c r="I370" s="26"/>
      <c r="J370" s="26"/>
      <c r="K370" s="26"/>
    </row>
    <row r="371" spans="1:11" ht="17.25" customHeight="1" x14ac:dyDescent="0.25">
      <c r="A371" s="35"/>
      <c r="B371" s="65"/>
      <c r="C371" s="65"/>
      <c r="D371" s="65"/>
      <c r="E371" s="65"/>
      <c r="H371" s="26"/>
      <c r="I371" s="26"/>
      <c r="J371" s="26"/>
      <c r="K371" s="26"/>
    </row>
    <row r="372" spans="1:11" ht="17.25" customHeight="1" x14ac:dyDescent="0.25">
      <c r="A372" s="35"/>
      <c r="B372" s="65"/>
      <c r="C372" s="65"/>
      <c r="D372" s="65"/>
      <c r="E372" s="65"/>
      <c r="H372" s="26"/>
      <c r="I372" s="26"/>
      <c r="J372" s="26"/>
      <c r="K372" s="26"/>
    </row>
    <row r="373" spans="1:11" ht="17.25" customHeight="1" x14ac:dyDescent="0.25">
      <c r="A373" s="35"/>
      <c r="B373" s="65"/>
      <c r="C373" s="65"/>
      <c r="D373" s="65"/>
      <c r="E373" s="65"/>
      <c r="H373" s="26"/>
      <c r="I373" s="26"/>
      <c r="J373" s="26"/>
      <c r="K373" s="26"/>
    </row>
    <row r="374" spans="1:11" ht="17.25" customHeight="1" x14ac:dyDescent="0.25">
      <c r="A374" s="35"/>
      <c r="B374" s="65"/>
      <c r="C374" s="65"/>
      <c r="D374" s="65"/>
      <c r="E374" s="65"/>
      <c r="H374" s="26"/>
      <c r="I374" s="26"/>
      <c r="J374" s="26"/>
      <c r="K374" s="26"/>
    </row>
    <row r="375" spans="1:11" ht="17.25" customHeight="1" x14ac:dyDescent="0.25">
      <c r="A375" s="35"/>
      <c r="B375" s="65"/>
      <c r="C375" s="65"/>
      <c r="D375" s="65"/>
      <c r="E375" s="65"/>
      <c r="H375" s="26"/>
      <c r="I375" s="26"/>
      <c r="J375" s="26"/>
      <c r="K375" s="26"/>
    </row>
    <row r="376" spans="1:11" ht="17.25" customHeight="1" x14ac:dyDescent="0.25">
      <c r="A376" s="35"/>
      <c r="B376" s="65"/>
      <c r="C376" s="65"/>
      <c r="D376" s="65"/>
      <c r="E376" s="65"/>
      <c r="H376" s="26"/>
      <c r="I376" s="26"/>
      <c r="J376" s="26"/>
      <c r="K376" s="26"/>
    </row>
    <row r="377" spans="1:11" ht="17.25" customHeight="1" x14ac:dyDescent="0.25">
      <c r="A377" s="35"/>
      <c r="B377" s="65"/>
      <c r="C377" s="65"/>
      <c r="D377" s="65"/>
      <c r="E377" s="65"/>
      <c r="H377" s="26"/>
      <c r="I377" s="26"/>
      <c r="J377" s="26"/>
      <c r="K377" s="26"/>
    </row>
    <row r="378" spans="1:11" ht="17.25" customHeight="1" x14ac:dyDescent="0.25">
      <c r="A378" s="35"/>
      <c r="B378" s="65"/>
      <c r="C378" s="65"/>
      <c r="D378" s="65"/>
      <c r="E378" s="65"/>
      <c r="H378" s="26"/>
      <c r="I378" s="26"/>
      <c r="J378" s="26"/>
      <c r="K378" s="26"/>
    </row>
    <row r="379" spans="1:11" ht="17.25" customHeight="1" x14ac:dyDescent="0.25">
      <c r="A379" s="35"/>
      <c r="B379" s="65"/>
      <c r="C379" s="65"/>
      <c r="D379" s="65"/>
      <c r="E379" s="65"/>
      <c r="H379" s="26"/>
      <c r="I379" s="26"/>
      <c r="J379" s="26"/>
      <c r="K379" s="26"/>
    </row>
    <row r="380" spans="1:11" ht="17.25" customHeight="1" x14ac:dyDescent="0.25">
      <c r="A380" s="35"/>
      <c r="B380" s="65"/>
      <c r="C380" s="65"/>
      <c r="D380" s="65"/>
      <c r="E380" s="65"/>
      <c r="H380" s="26"/>
      <c r="I380" s="26"/>
      <c r="J380" s="26"/>
      <c r="K380" s="26"/>
    </row>
    <row r="381" spans="1:11" ht="17.25" customHeight="1" x14ac:dyDescent="0.25">
      <c r="A381" s="35"/>
      <c r="B381" s="65"/>
      <c r="C381" s="65"/>
      <c r="D381" s="65"/>
      <c r="E381" s="65"/>
      <c r="H381" s="26"/>
      <c r="I381" s="26"/>
      <c r="J381" s="26"/>
      <c r="K381" s="26"/>
    </row>
    <row r="382" spans="1:11" ht="17.25" customHeight="1" x14ac:dyDescent="0.25">
      <c r="A382" s="35"/>
      <c r="B382" s="65"/>
      <c r="C382" s="65"/>
      <c r="D382" s="65"/>
      <c r="E382" s="65"/>
      <c r="H382" s="26"/>
      <c r="I382" s="26"/>
      <c r="J382" s="26"/>
      <c r="K382" s="26"/>
    </row>
    <row r="383" spans="1:11" ht="17.25" customHeight="1" x14ac:dyDescent="0.25">
      <c r="A383" s="35"/>
      <c r="B383" s="65"/>
      <c r="C383" s="65"/>
      <c r="D383" s="65"/>
      <c r="E383" s="65"/>
      <c r="H383" s="26"/>
      <c r="I383" s="26"/>
      <c r="J383" s="26"/>
      <c r="K383" s="26"/>
    </row>
    <row r="384" spans="1:11" ht="17.25" customHeight="1" x14ac:dyDescent="0.25">
      <c r="A384" s="35"/>
      <c r="B384" s="65"/>
      <c r="C384" s="65"/>
      <c r="D384" s="65"/>
      <c r="E384" s="65"/>
      <c r="H384" s="26"/>
      <c r="I384" s="26"/>
      <c r="J384" s="26"/>
      <c r="K384" s="26"/>
    </row>
    <row r="385" spans="1:11" ht="17.25" customHeight="1" x14ac:dyDescent="0.25">
      <c r="A385" s="35"/>
      <c r="B385" s="65"/>
      <c r="C385" s="65"/>
      <c r="D385" s="65"/>
      <c r="E385" s="65"/>
      <c r="H385" s="26"/>
      <c r="I385" s="26"/>
      <c r="J385" s="26"/>
      <c r="K385" s="26"/>
    </row>
    <row r="386" spans="1:11" ht="17.25" customHeight="1" x14ac:dyDescent="0.25">
      <c r="A386" s="35"/>
      <c r="B386" s="65"/>
      <c r="C386" s="65"/>
      <c r="D386" s="65"/>
      <c r="E386" s="65"/>
      <c r="H386" s="26"/>
      <c r="I386" s="26"/>
      <c r="J386" s="26"/>
      <c r="K386" s="26"/>
    </row>
    <row r="387" spans="1:11" ht="17.25" customHeight="1" x14ac:dyDescent="0.25">
      <c r="A387" s="35"/>
      <c r="B387" s="65"/>
      <c r="C387" s="65"/>
      <c r="D387" s="65"/>
      <c r="E387" s="65"/>
      <c r="H387" s="26"/>
      <c r="I387" s="26"/>
      <c r="J387" s="26"/>
      <c r="K387" s="26"/>
    </row>
    <row r="388" spans="1:11" ht="17.25" customHeight="1" x14ac:dyDescent="0.25">
      <c r="A388" s="35"/>
      <c r="B388" s="65"/>
      <c r="C388" s="65"/>
      <c r="D388" s="65"/>
      <c r="E388" s="65"/>
      <c r="H388" s="26"/>
      <c r="I388" s="26"/>
      <c r="J388" s="26"/>
      <c r="K388" s="26"/>
    </row>
    <row r="389" spans="1:11" ht="17.25" customHeight="1" x14ac:dyDescent="0.25">
      <c r="A389" s="35"/>
      <c r="B389" s="65"/>
      <c r="C389" s="65"/>
      <c r="D389" s="65"/>
      <c r="E389" s="65"/>
      <c r="H389" s="26"/>
      <c r="I389" s="26"/>
      <c r="J389" s="26"/>
      <c r="K389" s="26"/>
    </row>
    <row r="390" spans="1:11" ht="17.25" customHeight="1" x14ac:dyDescent="0.25">
      <c r="A390" s="35"/>
      <c r="B390" s="65"/>
      <c r="C390" s="65"/>
      <c r="D390" s="65"/>
      <c r="E390" s="65"/>
      <c r="H390" s="26"/>
      <c r="I390" s="26"/>
      <c r="J390" s="26"/>
      <c r="K390" s="26"/>
    </row>
    <row r="391" spans="1:11" ht="17.25" customHeight="1" x14ac:dyDescent="0.25">
      <c r="A391" s="35"/>
      <c r="B391" s="65"/>
      <c r="C391" s="65"/>
      <c r="D391" s="65"/>
      <c r="E391" s="65"/>
      <c r="H391" s="26"/>
      <c r="I391" s="26"/>
      <c r="J391" s="26"/>
      <c r="K391" s="26"/>
    </row>
    <row r="392" spans="1:11" ht="17.25" customHeight="1" x14ac:dyDescent="0.25">
      <c r="A392" s="35"/>
      <c r="B392" s="65"/>
      <c r="C392" s="65"/>
      <c r="D392" s="65"/>
      <c r="E392" s="65"/>
      <c r="H392" s="26"/>
      <c r="I392" s="26"/>
      <c r="J392" s="26"/>
      <c r="K392" s="26"/>
    </row>
    <row r="393" spans="1:11" ht="17.25" customHeight="1" x14ac:dyDescent="0.25">
      <c r="A393" s="35"/>
      <c r="B393" s="65"/>
      <c r="C393" s="65"/>
      <c r="D393" s="65"/>
      <c r="E393" s="65"/>
      <c r="H393" s="26"/>
      <c r="I393" s="26"/>
      <c r="J393" s="26"/>
      <c r="K393" s="26"/>
    </row>
    <row r="394" spans="1:11" ht="17.25" customHeight="1" x14ac:dyDescent="0.25">
      <c r="A394" s="35"/>
      <c r="B394" s="65"/>
      <c r="C394" s="65"/>
      <c r="D394" s="65"/>
      <c r="E394" s="65"/>
      <c r="H394" s="26"/>
      <c r="I394" s="26"/>
      <c r="J394" s="26"/>
      <c r="K394" s="26"/>
    </row>
    <row r="395" spans="1:11" ht="17.25" customHeight="1" x14ac:dyDescent="0.25">
      <c r="A395" s="35"/>
      <c r="B395" s="65"/>
      <c r="C395" s="65"/>
      <c r="D395" s="65"/>
      <c r="E395" s="65"/>
      <c r="H395" s="26"/>
      <c r="I395" s="26"/>
      <c r="J395" s="26"/>
      <c r="K395" s="26"/>
    </row>
    <row r="396" spans="1:11" ht="17.25" customHeight="1" x14ac:dyDescent="0.25">
      <c r="A396" s="35"/>
      <c r="B396" s="65"/>
      <c r="C396" s="65"/>
      <c r="D396" s="65"/>
      <c r="E396" s="65"/>
      <c r="H396" s="26"/>
      <c r="I396" s="26"/>
      <c r="J396" s="26"/>
      <c r="K396" s="26"/>
    </row>
    <row r="397" spans="1:11" ht="17.25" customHeight="1" x14ac:dyDescent="0.25">
      <c r="A397" s="35"/>
      <c r="B397" s="65"/>
      <c r="C397" s="65"/>
      <c r="D397" s="65"/>
      <c r="E397" s="65"/>
      <c r="H397" s="26"/>
      <c r="I397" s="26"/>
      <c r="J397" s="26"/>
      <c r="K397" s="26"/>
    </row>
    <row r="398" spans="1:11" ht="17.25" customHeight="1" x14ac:dyDescent="0.25">
      <c r="A398" s="35"/>
      <c r="B398" s="65"/>
      <c r="C398" s="65"/>
      <c r="D398" s="65"/>
      <c r="E398" s="65"/>
      <c r="H398" s="26"/>
      <c r="I398" s="26"/>
      <c r="J398" s="26"/>
      <c r="K398" s="26"/>
    </row>
    <row r="399" spans="1:11" ht="17.25" customHeight="1" x14ac:dyDescent="0.25">
      <c r="A399" s="35"/>
      <c r="B399" s="65"/>
      <c r="C399" s="65"/>
      <c r="D399" s="65"/>
      <c r="E399" s="65"/>
      <c r="H399" s="26"/>
      <c r="I399" s="26"/>
      <c r="J399" s="26"/>
      <c r="K399" s="26"/>
    </row>
    <row r="400" spans="1:11" ht="17.25" customHeight="1" x14ac:dyDescent="0.25">
      <c r="A400" s="35"/>
      <c r="B400" s="65"/>
      <c r="C400" s="65"/>
      <c r="D400" s="65"/>
      <c r="E400" s="65"/>
      <c r="H400" s="26"/>
      <c r="I400" s="26"/>
      <c r="J400" s="26"/>
      <c r="K400" s="26"/>
    </row>
    <row r="401" spans="1:11" ht="17.25" customHeight="1" x14ac:dyDescent="0.25">
      <c r="A401" s="35"/>
      <c r="B401" s="65"/>
      <c r="C401" s="65"/>
      <c r="D401" s="65"/>
      <c r="E401" s="65"/>
      <c r="H401" s="26"/>
      <c r="I401" s="26"/>
      <c r="J401" s="26"/>
      <c r="K401" s="26"/>
    </row>
    <row r="402" spans="1:11" ht="17.25" customHeight="1" x14ac:dyDescent="0.25">
      <c r="A402" s="35"/>
      <c r="B402" s="65"/>
      <c r="C402" s="65"/>
      <c r="D402" s="65"/>
      <c r="E402" s="65"/>
      <c r="H402" s="26"/>
      <c r="I402" s="26"/>
      <c r="J402" s="26"/>
      <c r="K402" s="26"/>
    </row>
    <row r="403" spans="1:11" ht="17.25" customHeight="1" x14ac:dyDescent="0.25">
      <c r="A403" s="35"/>
      <c r="B403" s="65"/>
      <c r="C403" s="65"/>
      <c r="D403" s="65"/>
      <c r="E403" s="65"/>
      <c r="H403" s="26"/>
      <c r="I403" s="26"/>
      <c r="J403" s="26"/>
      <c r="K403" s="26"/>
    </row>
    <row r="404" spans="1:11" ht="17.25" customHeight="1" x14ac:dyDescent="0.25">
      <c r="A404" s="35"/>
      <c r="B404" s="65"/>
      <c r="C404" s="65"/>
      <c r="D404" s="65"/>
      <c r="E404" s="65"/>
      <c r="H404" s="26"/>
      <c r="I404" s="26"/>
      <c r="J404" s="26"/>
      <c r="K404" s="26"/>
    </row>
    <row r="405" spans="1:11" ht="17.25" customHeight="1" x14ac:dyDescent="0.25">
      <c r="A405" s="35"/>
      <c r="B405" s="65"/>
      <c r="C405" s="65"/>
      <c r="D405" s="65"/>
      <c r="E405" s="65"/>
      <c r="H405" s="26"/>
      <c r="I405" s="26"/>
      <c r="J405" s="26"/>
      <c r="K405" s="26"/>
    </row>
    <row r="406" spans="1:11" ht="17.25" customHeight="1" x14ac:dyDescent="0.25">
      <c r="A406" s="35"/>
      <c r="B406" s="65"/>
      <c r="C406" s="65"/>
      <c r="D406" s="65"/>
      <c r="E406" s="65"/>
      <c r="H406" s="26"/>
      <c r="I406" s="26"/>
      <c r="J406" s="26"/>
      <c r="K406" s="26"/>
    </row>
    <row r="407" spans="1:11" ht="17.25" customHeight="1" x14ac:dyDescent="0.25">
      <c r="A407" s="35"/>
      <c r="B407" s="65"/>
      <c r="C407" s="65"/>
      <c r="D407" s="65"/>
      <c r="E407" s="65"/>
      <c r="H407" s="26"/>
      <c r="I407" s="26"/>
      <c r="J407" s="26"/>
      <c r="K407" s="26"/>
    </row>
    <row r="408" spans="1:11" ht="17.25" customHeight="1" x14ac:dyDescent="0.25">
      <c r="A408" s="35"/>
      <c r="B408" s="65"/>
      <c r="C408" s="65"/>
      <c r="D408" s="65"/>
      <c r="E408" s="65"/>
      <c r="H408" s="26"/>
      <c r="I408" s="26"/>
      <c r="J408" s="26"/>
      <c r="K408" s="26"/>
    </row>
    <row r="409" spans="1:11" ht="17.25" customHeight="1" x14ac:dyDescent="0.25">
      <c r="A409" s="35"/>
      <c r="B409" s="65"/>
      <c r="C409" s="65"/>
      <c r="D409" s="65"/>
      <c r="E409" s="65"/>
      <c r="H409" s="26"/>
      <c r="I409" s="26"/>
      <c r="J409" s="26"/>
      <c r="K409" s="26"/>
    </row>
    <row r="410" spans="1:11" ht="17.25" customHeight="1" x14ac:dyDescent="0.25">
      <c r="A410" s="35"/>
      <c r="B410" s="65"/>
      <c r="C410" s="65"/>
      <c r="D410" s="65"/>
      <c r="E410" s="65"/>
      <c r="H410" s="26"/>
      <c r="I410" s="26"/>
      <c r="J410" s="26"/>
      <c r="K410" s="26"/>
    </row>
    <row r="411" spans="1:11" ht="17.25" customHeight="1" x14ac:dyDescent="0.25">
      <c r="A411" s="35"/>
      <c r="B411" s="65"/>
      <c r="C411" s="65"/>
      <c r="D411" s="65"/>
      <c r="E411" s="65"/>
      <c r="H411" s="26"/>
      <c r="I411" s="26"/>
      <c r="J411" s="26"/>
      <c r="K411" s="26"/>
    </row>
    <row r="412" spans="1:11" ht="17.25" customHeight="1" x14ac:dyDescent="0.25">
      <c r="A412" s="35"/>
      <c r="B412" s="65"/>
      <c r="C412" s="65"/>
      <c r="D412" s="65"/>
      <c r="E412" s="65"/>
      <c r="H412" s="26"/>
      <c r="I412" s="26"/>
      <c r="J412" s="26"/>
      <c r="K412" s="26"/>
    </row>
    <row r="413" spans="1:11" ht="17.25" customHeight="1" x14ac:dyDescent="0.25">
      <c r="A413" s="35"/>
      <c r="B413" s="65"/>
      <c r="C413" s="65"/>
      <c r="D413" s="65"/>
      <c r="E413" s="65"/>
      <c r="H413" s="26"/>
      <c r="I413" s="26"/>
      <c r="J413" s="26"/>
      <c r="K413" s="26"/>
    </row>
    <row r="414" spans="1:11" ht="17.25" customHeight="1" x14ac:dyDescent="0.25">
      <c r="A414" s="35"/>
      <c r="B414" s="65"/>
      <c r="C414" s="65"/>
      <c r="D414" s="65"/>
      <c r="E414" s="65"/>
      <c r="H414" s="26"/>
      <c r="I414" s="26"/>
      <c r="J414" s="26"/>
      <c r="K414" s="26"/>
    </row>
    <row r="415" spans="1:11" ht="17.25" customHeight="1" x14ac:dyDescent="0.25">
      <c r="A415" s="35"/>
      <c r="B415" s="65"/>
      <c r="C415" s="65"/>
      <c r="D415" s="65"/>
      <c r="E415" s="65"/>
      <c r="H415" s="26"/>
      <c r="I415" s="26"/>
      <c r="J415" s="26"/>
      <c r="K415" s="26"/>
    </row>
    <row r="416" spans="1:11" ht="17.25" customHeight="1" x14ac:dyDescent="0.25">
      <c r="A416" s="35"/>
      <c r="B416" s="65"/>
      <c r="C416" s="65"/>
      <c r="D416" s="65"/>
      <c r="E416" s="65"/>
      <c r="H416" s="26"/>
      <c r="I416" s="26"/>
      <c r="J416" s="26"/>
      <c r="K416" s="26"/>
    </row>
    <row r="417" spans="1:11" ht="17.25" customHeight="1" x14ac:dyDescent="0.25">
      <c r="A417" s="35"/>
      <c r="B417" s="65"/>
      <c r="C417" s="65"/>
      <c r="D417" s="65"/>
      <c r="E417" s="65"/>
      <c r="H417" s="26"/>
      <c r="I417" s="26"/>
      <c r="J417" s="26"/>
      <c r="K417" s="26"/>
    </row>
    <row r="418" spans="1:11" ht="17.25" customHeight="1" x14ac:dyDescent="0.25">
      <c r="A418" s="35"/>
      <c r="B418" s="65"/>
      <c r="C418" s="65"/>
      <c r="D418" s="65"/>
      <c r="E418" s="65"/>
      <c r="H418" s="26"/>
      <c r="I418" s="26"/>
      <c r="J418" s="26"/>
      <c r="K418" s="26"/>
    </row>
    <row r="419" spans="1:11" ht="17.25" customHeight="1" x14ac:dyDescent="0.25">
      <c r="A419" s="35"/>
      <c r="B419" s="65"/>
      <c r="C419" s="65"/>
      <c r="D419" s="65"/>
      <c r="E419" s="65"/>
      <c r="H419" s="26"/>
      <c r="I419" s="26"/>
      <c r="J419" s="26"/>
      <c r="K419" s="26"/>
    </row>
    <row r="420" spans="1:11" ht="17.25" customHeight="1" x14ac:dyDescent="0.25">
      <c r="A420" s="35"/>
      <c r="B420" s="65"/>
      <c r="C420" s="65"/>
      <c r="D420" s="65"/>
      <c r="E420" s="65"/>
      <c r="H420" s="26"/>
      <c r="I420" s="26"/>
      <c r="J420" s="26"/>
      <c r="K420" s="26"/>
    </row>
    <row r="421" spans="1:11" ht="17.25" customHeight="1" x14ac:dyDescent="0.25">
      <c r="A421" s="35"/>
      <c r="B421" s="65"/>
      <c r="C421" s="65"/>
      <c r="D421" s="65"/>
      <c r="E421" s="65"/>
      <c r="H421" s="26"/>
      <c r="I421" s="26"/>
      <c r="J421" s="26"/>
      <c r="K421" s="26"/>
    </row>
    <row r="422" spans="1:11" ht="17.25" customHeight="1" x14ac:dyDescent="0.25">
      <c r="A422" s="35"/>
      <c r="B422" s="65"/>
      <c r="C422" s="65"/>
      <c r="D422" s="65"/>
      <c r="E422" s="65"/>
      <c r="H422" s="26"/>
      <c r="I422" s="26"/>
      <c r="J422" s="26"/>
      <c r="K422" s="26"/>
    </row>
    <row r="423" spans="1:11" ht="17.25" customHeight="1" x14ac:dyDescent="0.25">
      <c r="A423" s="35"/>
      <c r="B423" s="65"/>
      <c r="C423" s="65"/>
      <c r="D423" s="65"/>
      <c r="E423" s="65"/>
      <c r="H423" s="26"/>
      <c r="I423" s="26"/>
      <c r="J423" s="26"/>
      <c r="K423" s="26"/>
    </row>
    <row r="424" spans="1:11" ht="17.25" customHeight="1" x14ac:dyDescent="0.25">
      <c r="A424" s="35"/>
      <c r="B424" s="65"/>
      <c r="C424" s="65"/>
      <c r="D424" s="65"/>
      <c r="E424" s="65"/>
      <c r="H424" s="26"/>
      <c r="I424" s="26"/>
      <c r="J424" s="26"/>
      <c r="K424" s="26"/>
    </row>
    <row r="425" spans="1:11" ht="17.25" customHeight="1" x14ac:dyDescent="0.25">
      <c r="A425" s="35"/>
      <c r="B425" s="65"/>
      <c r="C425" s="65"/>
      <c r="D425" s="65"/>
      <c r="E425" s="65"/>
      <c r="H425" s="26"/>
      <c r="I425" s="26"/>
      <c r="J425" s="26"/>
      <c r="K425" s="26"/>
    </row>
    <row r="426" spans="1:11" ht="17.25" customHeight="1" x14ac:dyDescent="0.25">
      <c r="A426" s="35"/>
      <c r="B426" s="65"/>
      <c r="C426" s="65"/>
      <c r="D426" s="65"/>
      <c r="E426" s="65"/>
      <c r="H426" s="26"/>
      <c r="I426" s="26"/>
      <c r="J426" s="26"/>
      <c r="K426" s="26"/>
    </row>
    <row r="427" spans="1:11" ht="17.25" customHeight="1" x14ac:dyDescent="0.25">
      <c r="A427" s="35"/>
      <c r="B427" s="65"/>
      <c r="C427" s="65"/>
      <c r="D427" s="65"/>
      <c r="E427" s="65"/>
      <c r="H427" s="26"/>
      <c r="I427" s="26"/>
      <c r="J427" s="26"/>
      <c r="K427" s="26"/>
    </row>
    <row r="428" spans="1:11" ht="17.25" customHeight="1" x14ac:dyDescent="0.25">
      <c r="A428" s="35"/>
      <c r="B428" s="65"/>
      <c r="C428" s="65"/>
      <c r="D428" s="65"/>
      <c r="E428" s="65"/>
      <c r="H428" s="26"/>
      <c r="I428" s="26"/>
      <c r="J428" s="26"/>
      <c r="K428" s="26"/>
    </row>
    <row r="429" spans="1:11" ht="17.25" customHeight="1" x14ac:dyDescent="0.25">
      <c r="A429" s="35"/>
      <c r="B429" s="65"/>
      <c r="C429" s="65"/>
      <c r="D429" s="65"/>
      <c r="E429" s="65"/>
      <c r="H429" s="26"/>
      <c r="I429" s="26"/>
      <c r="J429" s="26"/>
      <c r="K429" s="26"/>
    </row>
    <row r="430" spans="1:11" ht="17.25" customHeight="1" x14ac:dyDescent="0.25">
      <c r="A430" s="35"/>
      <c r="B430" s="65"/>
      <c r="C430" s="65"/>
      <c r="D430" s="65"/>
      <c r="E430" s="65"/>
      <c r="H430" s="26"/>
      <c r="I430" s="26"/>
      <c r="J430" s="26"/>
      <c r="K430" s="26"/>
    </row>
    <row r="431" spans="1:11" ht="17.25" customHeight="1" x14ac:dyDescent="0.25">
      <c r="A431" s="35"/>
      <c r="B431" s="65"/>
      <c r="C431" s="65"/>
      <c r="D431" s="65"/>
      <c r="E431" s="65"/>
      <c r="H431" s="26"/>
      <c r="I431" s="26"/>
      <c r="J431" s="26"/>
      <c r="K431" s="26"/>
    </row>
    <row r="432" spans="1:11" ht="17.25" customHeight="1" x14ac:dyDescent="0.25">
      <c r="A432" s="35"/>
      <c r="B432" s="65"/>
      <c r="C432" s="65"/>
      <c r="D432" s="65"/>
      <c r="E432" s="65"/>
      <c r="H432" s="26"/>
      <c r="I432" s="26"/>
      <c r="J432" s="26"/>
      <c r="K432" s="26"/>
    </row>
    <row r="433" spans="1:11" ht="17.25" customHeight="1" x14ac:dyDescent="0.25">
      <c r="A433" s="35"/>
      <c r="B433" s="65"/>
      <c r="C433" s="65"/>
      <c r="D433" s="65"/>
      <c r="E433" s="65"/>
      <c r="H433" s="26"/>
      <c r="I433" s="26"/>
      <c r="J433" s="26"/>
      <c r="K433" s="26"/>
    </row>
    <row r="434" spans="1:11" ht="17.25" customHeight="1" x14ac:dyDescent="0.25">
      <c r="A434" s="35"/>
      <c r="B434" s="65"/>
      <c r="C434" s="65"/>
      <c r="D434" s="65"/>
      <c r="E434" s="65"/>
      <c r="H434" s="26"/>
      <c r="I434" s="26"/>
      <c r="J434" s="26"/>
      <c r="K434" s="26"/>
    </row>
    <row r="435" spans="1:11" ht="17.25" customHeight="1" x14ac:dyDescent="0.25">
      <c r="A435" s="35"/>
      <c r="B435" s="65"/>
      <c r="C435" s="65"/>
      <c r="D435" s="65"/>
      <c r="E435" s="65"/>
      <c r="H435" s="26"/>
      <c r="I435" s="26"/>
      <c r="J435" s="26"/>
      <c r="K435" s="26"/>
    </row>
    <row r="436" spans="1:11" ht="17.25" customHeight="1" x14ac:dyDescent="0.25">
      <c r="A436" s="35"/>
      <c r="B436" s="65"/>
      <c r="C436" s="65"/>
      <c r="D436" s="65"/>
      <c r="E436" s="65"/>
      <c r="H436" s="26"/>
      <c r="I436" s="26"/>
      <c r="J436" s="26"/>
      <c r="K436" s="26"/>
    </row>
    <row r="437" spans="1:11" ht="17.25" customHeight="1" x14ac:dyDescent="0.25">
      <c r="A437" s="35"/>
      <c r="B437" s="65"/>
      <c r="C437" s="65"/>
      <c r="D437" s="65"/>
      <c r="E437" s="65"/>
      <c r="H437" s="26"/>
      <c r="I437" s="26"/>
      <c r="J437" s="26"/>
      <c r="K437" s="26"/>
    </row>
    <row r="438" spans="1:11" ht="17.25" customHeight="1" x14ac:dyDescent="0.25">
      <c r="A438" s="35"/>
      <c r="B438" s="65"/>
      <c r="C438" s="65"/>
      <c r="D438" s="65"/>
      <c r="E438" s="65"/>
      <c r="H438" s="26"/>
      <c r="I438" s="26"/>
      <c r="J438" s="26"/>
      <c r="K438" s="26"/>
    </row>
    <row r="439" spans="1:11" ht="17.25" customHeight="1" x14ac:dyDescent="0.25">
      <c r="A439" s="35"/>
      <c r="B439" s="65"/>
      <c r="C439" s="65"/>
      <c r="D439" s="65"/>
      <c r="E439" s="65"/>
      <c r="H439" s="26"/>
      <c r="I439" s="26"/>
      <c r="J439" s="26"/>
      <c r="K439" s="26"/>
    </row>
    <row r="440" spans="1:11" ht="17.25" customHeight="1" x14ac:dyDescent="0.25">
      <c r="A440" s="35"/>
      <c r="B440" s="65"/>
      <c r="C440" s="65"/>
      <c r="D440" s="65"/>
      <c r="E440" s="65"/>
      <c r="H440" s="26"/>
      <c r="I440" s="26"/>
      <c r="J440" s="26"/>
      <c r="K440" s="26"/>
    </row>
    <row r="441" spans="1:11" ht="17.25" customHeight="1" x14ac:dyDescent="0.25">
      <c r="A441" s="35"/>
      <c r="B441" s="65"/>
      <c r="C441" s="65"/>
      <c r="D441" s="65"/>
      <c r="E441" s="65"/>
      <c r="H441" s="26"/>
      <c r="I441" s="26"/>
      <c r="J441" s="26"/>
      <c r="K441" s="26"/>
    </row>
    <row r="442" spans="1:11" ht="17.25" customHeight="1" x14ac:dyDescent="0.25">
      <c r="A442" s="35"/>
      <c r="B442" s="65"/>
      <c r="C442" s="65"/>
      <c r="D442" s="65"/>
      <c r="E442" s="65"/>
      <c r="H442" s="26"/>
      <c r="I442" s="26"/>
      <c r="J442" s="26"/>
      <c r="K442" s="26"/>
    </row>
    <row r="443" spans="1:11" ht="17.25" customHeight="1" x14ac:dyDescent="0.25">
      <c r="A443" s="35"/>
      <c r="B443" s="65"/>
      <c r="C443" s="65"/>
      <c r="D443" s="65"/>
      <c r="E443" s="65"/>
      <c r="H443" s="26"/>
      <c r="I443" s="26"/>
      <c r="J443" s="26"/>
      <c r="K443" s="26"/>
    </row>
    <row r="444" spans="1:11" ht="17.25" customHeight="1" x14ac:dyDescent="0.25">
      <c r="A444" s="35"/>
      <c r="B444" s="65"/>
      <c r="C444" s="65"/>
      <c r="D444" s="65"/>
      <c r="E444" s="65"/>
      <c r="H444" s="26"/>
      <c r="I444" s="26"/>
      <c r="J444" s="26"/>
      <c r="K444" s="26"/>
    </row>
    <row r="445" spans="1:11" ht="17.25" customHeight="1" x14ac:dyDescent="0.25">
      <c r="A445" s="35"/>
      <c r="B445" s="65"/>
      <c r="C445" s="65"/>
      <c r="D445" s="65"/>
      <c r="E445" s="65"/>
      <c r="H445" s="26"/>
      <c r="I445" s="26"/>
      <c r="J445" s="26"/>
      <c r="K445" s="26"/>
    </row>
    <row r="446" spans="1:11" ht="17.25" customHeight="1" x14ac:dyDescent="0.25">
      <c r="A446" s="35"/>
      <c r="B446" s="65"/>
      <c r="C446" s="65"/>
      <c r="D446" s="65"/>
      <c r="E446" s="65"/>
      <c r="H446" s="26"/>
      <c r="I446" s="26"/>
      <c r="J446" s="26"/>
      <c r="K446" s="26"/>
    </row>
    <row r="447" spans="1:11" ht="17.25" customHeight="1" x14ac:dyDescent="0.25">
      <c r="A447" s="35"/>
      <c r="B447" s="65"/>
      <c r="C447" s="65"/>
      <c r="D447" s="65"/>
      <c r="E447" s="65"/>
      <c r="H447" s="26"/>
      <c r="I447" s="26"/>
      <c r="J447" s="26"/>
      <c r="K447" s="26"/>
    </row>
    <row r="448" spans="1:11" ht="17.25" customHeight="1" x14ac:dyDescent="0.25">
      <c r="A448" s="35"/>
      <c r="B448" s="65"/>
      <c r="C448" s="65"/>
      <c r="D448" s="65"/>
      <c r="E448" s="65"/>
      <c r="H448" s="26"/>
      <c r="I448" s="26"/>
      <c r="J448" s="26"/>
      <c r="K448" s="26"/>
    </row>
    <row r="449" spans="1:11" ht="17.25" customHeight="1" x14ac:dyDescent="0.25">
      <c r="A449" s="35"/>
      <c r="B449" s="65"/>
      <c r="C449" s="65"/>
      <c r="D449" s="65"/>
      <c r="E449" s="65"/>
      <c r="H449" s="26"/>
      <c r="I449" s="26"/>
      <c r="J449" s="26"/>
      <c r="K449" s="26"/>
    </row>
    <row r="450" spans="1:11" ht="17.25" customHeight="1" x14ac:dyDescent="0.25">
      <c r="A450" s="35"/>
      <c r="B450" s="65"/>
      <c r="C450" s="65"/>
      <c r="D450" s="65"/>
      <c r="E450" s="65"/>
      <c r="H450" s="26"/>
      <c r="I450" s="26"/>
      <c r="J450" s="26"/>
      <c r="K450" s="26"/>
    </row>
    <row r="451" spans="1:11" ht="17.25" customHeight="1" x14ac:dyDescent="0.25">
      <c r="A451" s="35"/>
      <c r="B451" s="65"/>
      <c r="C451" s="65"/>
      <c r="D451" s="65"/>
      <c r="E451" s="65"/>
      <c r="H451" s="26"/>
      <c r="I451" s="26"/>
      <c r="J451" s="26"/>
      <c r="K451" s="26"/>
    </row>
    <row r="452" spans="1:11" ht="17.25" customHeight="1" x14ac:dyDescent="0.25">
      <c r="A452" s="35"/>
      <c r="B452" s="65"/>
      <c r="C452" s="65"/>
      <c r="D452" s="65"/>
      <c r="E452" s="65"/>
      <c r="H452" s="26"/>
      <c r="I452" s="26"/>
      <c r="J452" s="26"/>
      <c r="K452" s="26"/>
    </row>
    <row r="453" spans="1:11" ht="17.25" customHeight="1" x14ac:dyDescent="0.25">
      <c r="A453" s="35"/>
      <c r="B453" s="65"/>
      <c r="C453" s="65"/>
      <c r="D453" s="65"/>
      <c r="E453" s="65"/>
      <c r="H453" s="26"/>
      <c r="I453" s="26"/>
      <c r="J453" s="26"/>
      <c r="K453" s="26"/>
    </row>
    <row r="454" spans="1:11" ht="17.25" customHeight="1" x14ac:dyDescent="0.25">
      <c r="A454" s="35"/>
      <c r="B454" s="65"/>
      <c r="C454" s="65"/>
      <c r="D454" s="65"/>
      <c r="E454" s="65"/>
      <c r="H454" s="26"/>
      <c r="I454" s="26"/>
      <c r="J454" s="26"/>
      <c r="K454" s="26"/>
    </row>
    <row r="455" spans="1:11" ht="17.25" customHeight="1" x14ac:dyDescent="0.25">
      <c r="A455" s="35"/>
      <c r="B455" s="65"/>
      <c r="C455" s="65"/>
      <c r="D455" s="65"/>
      <c r="E455" s="65"/>
      <c r="H455" s="26"/>
      <c r="I455" s="26"/>
      <c r="J455" s="26"/>
      <c r="K455" s="26"/>
    </row>
    <row r="456" spans="1:11" ht="17.25" customHeight="1" x14ac:dyDescent="0.25">
      <c r="A456" s="35"/>
      <c r="B456" s="65"/>
      <c r="C456" s="65"/>
      <c r="D456" s="65"/>
      <c r="E456" s="65"/>
      <c r="H456" s="26"/>
      <c r="I456" s="26"/>
      <c r="J456" s="26"/>
      <c r="K456" s="26"/>
    </row>
    <row r="457" spans="1:11" ht="17.25" customHeight="1" x14ac:dyDescent="0.25">
      <c r="A457" s="35"/>
      <c r="B457" s="65"/>
      <c r="C457" s="65"/>
      <c r="D457" s="65"/>
      <c r="E457" s="65"/>
      <c r="H457" s="26"/>
      <c r="I457" s="26"/>
      <c r="J457" s="26"/>
      <c r="K457" s="26"/>
    </row>
    <row r="458" spans="1:11" ht="17.25" customHeight="1" x14ac:dyDescent="0.25">
      <c r="A458" s="35"/>
      <c r="B458" s="65"/>
      <c r="C458" s="65"/>
      <c r="D458" s="65"/>
      <c r="E458" s="65"/>
      <c r="H458" s="26"/>
      <c r="I458" s="26"/>
      <c r="J458" s="26"/>
      <c r="K458" s="26"/>
    </row>
    <row r="459" spans="1:11" ht="17.25" customHeight="1" x14ac:dyDescent="0.25">
      <c r="A459" s="35"/>
      <c r="B459" s="65"/>
      <c r="C459" s="65"/>
      <c r="D459" s="65"/>
      <c r="E459" s="65"/>
      <c r="H459" s="26"/>
      <c r="I459" s="26"/>
      <c r="J459" s="26"/>
      <c r="K459" s="26"/>
    </row>
    <row r="460" spans="1:11" ht="17.25" customHeight="1" x14ac:dyDescent="0.25">
      <c r="A460" s="35"/>
      <c r="B460" s="65"/>
      <c r="C460" s="65"/>
      <c r="D460" s="65"/>
      <c r="E460" s="65"/>
      <c r="H460" s="26"/>
      <c r="I460" s="26"/>
      <c r="J460" s="26"/>
      <c r="K460" s="26"/>
    </row>
    <row r="461" spans="1:11" ht="17.25" customHeight="1" x14ac:dyDescent="0.25">
      <c r="A461" s="35"/>
      <c r="B461" s="65"/>
      <c r="C461" s="65"/>
      <c r="D461" s="65"/>
      <c r="E461" s="65"/>
      <c r="H461" s="26"/>
      <c r="I461" s="26"/>
      <c r="J461" s="26"/>
      <c r="K461" s="26"/>
    </row>
    <row r="462" spans="1:11" ht="17.25" customHeight="1" x14ac:dyDescent="0.25">
      <c r="A462" s="35"/>
      <c r="B462" s="65"/>
      <c r="C462" s="65"/>
      <c r="D462" s="65"/>
      <c r="E462" s="65"/>
      <c r="H462" s="26"/>
      <c r="I462" s="26"/>
      <c r="J462" s="26"/>
      <c r="K462" s="26"/>
    </row>
    <row r="463" spans="1:11" ht="17.25" customHeight="1" x14ac:dyDescent="0.25">
      <c r="A463" s="35"/>
      <c r="B463" s="65"/>
      <c r="C463" s="65"/>
      <c r="D463" s="65"/>
      <c r="E463" s="65"/>
      <c r="H463" s="26"/>
      <c r="I463" s="26"/>
      <c r="J463" s="26"/>
      <c r="K463" s="26"/>
    </row>
    <row r="464" spans="1:11" ht="17.25" customHeight="1" x14ac:dyDescent="0.25">
      <c r="A464" s="35"/>
      <c r="B464" s="65"/>
      <c r="C464" s="65"/>
      <c r="D464" s="65"/>
      <c r="E464" s="65"/>
      <c r="H464" s="26"/>
      <c r="I464" s="26"/>
      <c r="J464" s="26"/>
      <c r="K464" s="26"/>
    </row>
    <row r="465" spans="1:11" ht="17.25" customHeight="1" x14ac:dyDescent="0.25">
      <c r="A465" s="35"/>
      <c r="B465" s="65"/>
      <c r="C465" s="65"/>
      <c r="D465" s="65"/>
      <c r="E465" s="65"/>
      <c r="H465" s="26"/>
      <c r="I465" s="26"/>
      <c r="J465" s="26"/>
      <c r="K465" s="26"/>
    </row>
    <row r="466" spans="1:11" ht="17.25" customHeight="1" x14ac:dyDescent="0.25">
      <c r="A466" s="35"/>
      <c r="B466" s="65"/>
      <c r="C466" s="65"/>
      <c r="D466" s="65"/>
      <c r="E466" s="65"/>
      <c r="H466" s="26"/>
      <c r="I466" s="26"/>
      <c r="J466" s="26"/>
      <c r="K466" s="26"/>
    </row>
    <row r="467" spans="1:11" ht="17.25" customHeight="1" x14ac:dyDescent="0.25">
      <c r="A467" s="35"/>
      <c r="B467" s="65"/>
      <c r="C467" s="65"/>
      <c r="D467" s="65"/>
      <c r="E467" s="65"/>
      <c r="H467" s="26"/>
      <c r="I467" s="26"/>
      <c r="J467" s="26"/>
      <c r="K467" s="26"/>
    </row>
    <row r="468" spans="1:11" ht="17.25" customHeight="1" x14ac:dyDescent="0.25">
      <c r="A468" s="35"/>
      <c r="B468" s="65"/>
      <c r="C468" s="65"/>
      <c r="D468" s="65"/>
      <c r="E468" s="65"/>
      <c r="H468" s="26"/>
      <c r="I468" s="26"/>
      <c r="J468" s="26"/>
      <c r="K468" s="26"/>
    </row>
    <row r="469" spans="1:11" ht="17.25" customHeight="1" x14ac:dyDescent="0.25">
      <c r="A469" s="35"/>
      <c r="B469" s="65"/>
      <c r="C469" s="65"/>
      <c r="D469" s="65"/>
      <c r="E469" s="65"/>
      <c r="H469" s="26"/>
      <c r="I469" s="26"/>
      <c r="J469" s="26"/>
      <c r="K469" s="26"/>
    </row>
    <row r="470" spans="1:11" ht="17.25" customHeight="1" x14ac:dyDescent="0.25">
      <c r="A470" s="35"/>
      <c r="B470" s="65"/>
      <c r="C470" s="65"/>
      <c r="D470" s="65"/>
      <c r="E470" s="65"/>
      <c r="H470" s="26"/>
      <c r="I470" s="26"/>
      <c r="J470" s="26"/>
      <c r="K470" s="26"/>
    </row>
    <row r="471" spans="1:11" ht="17.25" customHeight="1" x14ac:dyDescent="0.25">
      <c r="A471" s="35"/>
      <c r="B471" s="65"/>
      <c r="C471" s="65"/>
      <c r="D471" s="65"/>
      <c r="E471" s="65"/>
      <c r="H471" s="26"/>
      <c r="I471" s="26"/>
      <c r="J471" s="26"/>
      <c r="K471" s="26"/>
    </row>
    <row r="472" spans="1:11" ht="17.25" customHeight="1" x14ac:dyDescent="0.25">
      <c r="A472" s="35"/>
      <c r="B472" s="65"/>
      <c r="C472" s="65"/>
      <c r="D472" s="65"/>
      <c r="E472" s="65"/>
      <c r="H472" s="26"/>
      <c r="I472" s="26"/>
      <c r="J472" s="26"/>
      <c r="K472" s="26"/>
    </row>
    <row r="473" spans="1:11" ht="17.25" customHeight="1" x14ac:dyDescent="0.25">
      <c r="A473" s="35"/>
      <c r="B473" s="65"/>
      <c r="C473" s="65"/>
      <c r="D473" s="65"/>
      <c r="E473" s="65"/>
      <c r="H473" s="26"/>
      <c r="I473" s="26"/>
      <c r="J473" s="26"/>
      <c r="K473" s="26"/>
    </row>
    <row r="474" spans="1:11" ht="17.25" customHeight="1" x14ac:dyDescent="0.25">
      <c r="A474" s="35"/>
      <c r="B474" s="65"/>
      <c r="C474" s="65"/>
      <c r="D474" s="65"/>
      <c r="E474" s="65"/>
      <c r="H474" s="26"/>
      <c r="I474" s="26"/>
      <c r="J474" s="26"/>
      <c r="K474" s="26"/>
    </row>
    <row r="475" spans="1:11" ht="17.25" customHeight="1" x14ac:dyDescent="0.25">
      <c r="A475" s="35"/>
      <c r="B475" s="65"/>
      <c r="C475" s="65"/>
      <c r="D475" s="65"/>
      <c r="E475" s="65"/>
      <c r="H475" s="26"/>
      <c r="I475" s="26"/>
      <c r="J475" s="26"/>
      <c r="K475" s="26"/>
    </row>
    <row r="476" spans="1:11" ht="17.25" customHeight="1" x14ac:dyDescent="0.25">
      <c r="A476" s="35"/>
      <c r="B476" s="65"/>
      <c r="C476" s="65"/>
      <c r="D476" s="65"/>
      <c r="E476" s="65"/>
      <c r="H476" s="26"/>
      <c r="I476" s="26"/>
      <c r="J476" s="26"/>
      <c r="K476" s="26"/>
    </row>
    <row r="477" spans="1:11" ht="17.25" customHeight="1" x14ac:dyDescent="0.25">
      <c r="A477" s="35"/>
      <c r="B477" s="65"/>
      <c r="C477" s="65"/>
      <c r="D477" s="65"/>
      <c r="E477" s="65"/>
      <c r="H477" s="26"/>
      <c r="I477" s="26"/>
      <c r="J477" s="26"/>
      <c r="K477" s="26"/>
    </row>
    <row r="478" spans="1:11" ht="17.25" customHeight="1" x14ac:dyDescent="0.25">
      <c r="A478" s="35"/>
      <c r="B478" s="65"/>
      <c r="C478" s="65"/>
      <c r="D478" s="65"/>
      <c r="E478" s="65"/>
      <c r="H478" s="26"/>
      <c r="I478" s="26"/>
      <c r="J478" s="26"/>
      <c r="K478" s="26"/>
    </row>
    <row r="479" spans="1:11" ht="17.25" customHeight="1" x14ac:dyDescent="0.25">
      <c r="A479" s="35"/>
      <c r="B479" s="65"/>
      <c r="C479" s="65"/>
      <c r="D479" s="65"/>
      <c r="E479" s="65"/>
      <c r="H479" s="26"/>
      <c r="I479" s="26"/>
      <c r="J479" s="26"/>
      <c r="K479" s="26"/>
    </row>
    <row r="480" spans="1:11" ht="17.25" customHeight="1" x14ac:dyDescent="0.25">
      <c r="A480" s="35"/>
      <c r="B480" s="65"/>
      <c r="C480" s="65"/>
      <c r="D480" s="65"/>
      <c r="E480" s="65"/>
      <c r="H480" s="26"/>
      <c r="I480" s="26"/>
      <c r="J480" s="26"/>
      <c r="K480" s="26"/>
    </row>
    <row r="481" spans="1:11" ht="17.25" customHeight="1" x14ac:dyDescent="0.25">
      <c r="A481" s="35"/>
      <c r="B481" s="65"/>
      <c r="C481" s="65"/>
      <c r="D481" s="65"/>
      <c r="E481" s="65"/>
      <c r="H481" s="26"/>
      <c r="I481" s="26"/>
      <c r="J481" s="26"/>
      <c r="K481" s="26"/>
    </row>
    <row r="482" spans="1:11" ht="17.25" customHeight="1" x14ac:dyDescent="0.25">
      <c r="A482" s="35"/>
      <c r="B482" s="65"/>
      <c r="C482" s="65"/>
      <c r="D482" s="65"/>
      <c r="E482" s="65"/>
      <c r="H482" s="26"/>
      <c r="I482" s="26"/>
      <c r="J482" s="26"/>
      <c r="K482" s="26"/>
    </row>
    <row r="483" spans="1:11" ht="17.25" customHeight="1" x14ac:dyDescent="0.25">
      <c r="A483" s="35"/>
      <c r="B483" s="65"/>
      <c r="C483" s="65"/>
      <c r="D483" s="65"/>
      <c r="E483" s="65"/>
      <c r="H483" s="26"/>
      <c r="I483" s="26"/>
      <c r="J483" s="26"/>
      <c r="K483" s="26"/>
    </row>
    <row r="484" spans="1:11" ht="17.25" customHeight="1" x14ac:dyDescent="0.25">
      <c r="A484" s="35"/>
      <c r="B484" s="65"/>
      <c r="C484" s="65"/>
      <c r="D484" s="65"/>
      <c r="E484" s="65"/>
      <c r="H484" s="26"/>
      <c r="I484" s="26"/>
      <c r="J484" s="26"/>
      <c r="K484" s="26"/>
    </row>
    <row r="485" spans="1:11" ht="17.25" customHeight="1" x14ac:dyDescent="0.25">
      <c r="A485" s="35"/>
      <c r="B485" s="65"/>
      <c r="C485" s="65"/>
      <c r="D485" s="65"/>
      <c r="E485" s="65"/>
      <c r="H485" s="26"/>
      <c r="I485" s="26"/>
      <c r="J485" s="26"/>
      <c r="K485" s="26"/>
    </row>
    <row r="486" spans="1:11" ht="17.25" customHeight="1" x14ac:dyDescent="0.25">
      <c r="A486" s="35"/>
      <c r="B486" s="65"/>
      <c r="C486" s="65"/>
      <c r="D486" s="65"/>
      <c r="E486" s="65"/>
      <c r="H486" s="26"/>
      <c r="I486" s="26"/>
      <c r="J486" s="26"/>
      <c r="K486" s="26"/>
    </row>
    <row r="487" spans="1:11" ht="17.25" customHeight="1" x14ac:dyDescent="0.25">
      <c r="A487" s="35"/>
      <c r="B487" s="65"/>
      <c r="C487" s="65"/>
      <c r="D487" s="65"/>
      <c r="E487" s="65"/>
      <c r="H487" s="26"/>
      <c r="I487" s="26"/>
      <c r="J487" s="26"/>
      <c r="K487" s="26"/>
    </row>
    <row r="488" spans="1:11" ht="17.25" customHeight="1" x14ac:dyDescent="0.25">
      <c r="A488" s="35"/>
      <c r="B488" s="65"/>
      <c r="C488" s="65"/>
      <c r="D488" s="65"/>
      <c r="E488" s="65"/>
      <c r="H488" s="26"/>
      <c r="I488" s="26"/>
      <c r="J488" s="26"/>
      <c r="K488" s="26"/>
    </row>
    <row r="489" spans="1:11" ht="17.25" customHeight="1" x14ac:dyDescent="0.25">
      <c r="A489" s="35"/>
      <c r="B489" s="65"/>
      <c r="C489" s="65"/>
      <c r="D489" s="65"/>
      <c r="E489" s="65"/>
      <c r="H489" s="26"/>
      <c r="I489" s="26"/>
      <c r="J489" s="26"/>
      <c r="K489" s="26"/>
    </row>
    <row r="490" spans="1:11" ht="17.25" customHeight="1" x14ac:dyDescent="0.25">
      <c r="A490" s="35"/>
      <c r="B490" s="65"/>
      <c r="C490" s="65"/>
      <c r="D490" s="65"/>
      <c r="E490" s="65"/>
      <c r="H490" s="26"/>
      <c r="I490" s="26"/>
      <c r="J490" s="26"/>
      <c r="K490" s="26"/>
    </row>
    <row r="491" spans="1:11" ht="17.25" customHeight="1" x14ac:dyDescent="0.25">
      <c r="A491" s="35"/>
      <c r="B491" s="65"/>
      <c r="C491" s="65"/>
      <c r="D491" s="65"/>
      <c r="E491" s="65"/>
      <c r="H491" s="26"/>
      <c r="I491" s="26"/>
      <c r="J491" s="26"/>
      <c r="K491" s="26"/>
    </row>
    <row r="492" spans="1:11" ht="17.25" customHeight="1" x14ac:dyDescent="0.25">
      <c r="A492" s="35"/>
      <c r="B492" s="65"/>
      <c r="C492" s="65"/>
      <c r="D492" s="65"/>
      <c r="E492" s="65"/>
      <c r="H492" s="26"/>
      <c r="I492" s="26"/>
      <c r="J492" s="26"/>
      <c r="K492" s="26"/>
    </row>
    <row r="493" spans="1:11" ht="17.25" customHeight="1" x14ac:dyDescent="0.25">
      <c r="A493" s="35"/>
      <c r="B493" s="65"/>
      <c r="C493" s="65"/>
      <c r="D493" s="65"/>
      <c r="E493" s="65"/>
      <c r="H493" s="26"/>
      <c r="I493" s="26"/>
      <c r="J493" s="26"/>
      <c r="K493" s="26"/>
    </row>
    <row r="494" spans="1:11" ht="17.25" customHeight="1" x14ac:dyDescent="0.25">
      <c r="A494" s="35"/>
      <c r="B494" s="65"/>
      <c r="C494" s="65"/>
      <c r="D494" s="65"/>
      <c r="E494" s="65"/>
      <c r="H494" s="26"/>
      <c r="I494" s="26"/>
      <c r="J494" s="26"/>
      <c r="K494" s="26"/>
    </row>
    <row r="495" spans="1:11" ht="17.25" customHeight="1" x14ac:dyDescent="0.25">
      <c r="A495" s="35"/>
      <c r="B495" s="65"/>
      <c r="C495" s="65"/>
      <c r="D495" s="65"/>
      <c r="E495" s="65"/>
      <c r="H495" s="26"/>
      <c r="I495" s="26"/>
      <c r="J495" s="26"/>
      <c r="K495" s="26"/>
    </row>
    <row r="496" spans="1:11" ht="17.25" customHeight="1" x14ac:dyDescent="0.25">
      <c r="A496" s="35"/>
      <c r="B496" s="65"/>
      <c r="C496" s="65"/>
      <c r="D496" s="65"/>
      <c r="E496" s="65"/>
      <c r="H496" s="26"/>
      <c r="I496" s="26"/>
      <c r="J496" s="26"/>
      <c r="K496" s="26"/>
    </row>
    <row r="497" spans="1:11" ht="17.25" customHeight="1" x14ac:dyDescent="0.25">
      <c r="A497" s="35"/>
      <c r="B497" s="65"/>
      <c r="C497" s="65"/>
      <c r="D497" s="65"/>
      <c r="E497" s="65"/>
      <c r="H497" s="26"/>
      <c r="I497" s="26"/>
      <c r="J497" s="26"/>
      <c r="K497" s="26"/>
    </row>
    <row r="498" spans="1:11" ht="17.25" customHeight="1" x14ac:dyDescent="0.25">
      <c r="A498" s="35"/>
      <c r="B498" s="65"/>
      <c r="C498" s="65"/>
      <c r="D498" s="65"/>
      <c r="E498" s="65"/>
      <c r="H498" s="26"/>
      <c r="I498" s="26"/>
      <c r="J498" s="26"/>
      <c r="K498" s="26"/>
    </row>
    <row r="499" spans="1:11" ht="17.25" customHeight="1" x14ac:dyDescent="0.25">
      <c r="A499" s="35"/>
      <c r="B499" s="65"/>
      <c r="C499" s="65"/>
      <c r="D499" s="65"/>
      <c r="E499" s="65"/>
      <c r="H499" s="26"/>
      <c r="I499" s="26"/>
      <c r="J499" s="26"/>
      <c r="K499" s="26"/>
    </row>
    <row r="500" spans="1:11" ht="17.25" customHeight="1" x14ac:dyDescent="0.25">
      <c r="A500" s="35"/>
      <c r="B500" s="65"/>
      <c r="C500" s="65"/>
      <c r="D500" s="65"/>
      <c r="E500" s="65"/>
      <c r="H500" s="26"/>
      <c r="I500" s="26"/>
      <c r="J500" s="26"/>
      <c r="K500" s="26"/>
    </row>
    <row r="501" spans="1:11" ht="17.25" customHeight="1" x14ac:dyDescent="0.25">
      <c r="A501" s="35"/>
      <c r="B501" s="65"/>
      <c r="C501" s="65"/>
      <c r="D501" s="65"/>
      <c r="E501" s="65"/>
      <c r="H501" s="26"/>
      <c r="I501" s="26"/>
      <c r="J501" s="26"/>
      <c r="K501" s="26"/>
    </row>
    <row r="502" spans="1:11" ht="17.25" customHeight="1" x14ac:dyDescent="0.25">
      <c r="A502" s="35"/>
      <c r="B502" s="65"/>
      <c r="C502" s="65"/>
      <c r="D502" s="65"/>
      <c r="E502" s="65"/>
      <c r="H502" s="26"/>
      <c r="I502" s="26"/>
      <c r="J502" s="26"/>
      <c r="K502" s="26"/>
    </row>
    <row r="503" spans="1:11" ht="17.25" customHeight="1" x14ac:dyDescent="0.25">
      <c r="A503" s="35"/>
      <c r="B503" s="65"/>
      <c r="C503" s="65"/>
      <c r="D503" s="65"/>
      <c r="E503" s="65"/>
      <c r="H503" s="26"/>
      <c r="I503" s="26"/>
      <c r="J503" s="26"/>
      <c r="K503" s="26"/>
    </row>
    <row r="504" spans="1:11" ht="17.25" customHeight="1" x14ac:dyDescent="0.25">
      <c r="A504" s="35"/>
      <c r="B504" s="65"/>
      <c r="C504" s="65"/>
      <c r="D504" s="65"/>
      <c r="E504" s="65"/>
      <c r="H504" s="26"/>
      <c r="I504" s="26"/>
      <c r="J504" s="26"/>
      <c r="K504" s="26"/>
    </row>
    <row r="505" spans="1:11" ht="17.25" customHeight="1" x14ac:dyDescent="0.25">
      <c r="A505" s="35"/>
      <c r="B505" s="65"/>
      <c r="C505" s="65"/>
      <c r="D505" s="65"/>
      <c r="E505" s="65"/>
      <c r="H505" s="26"/>
      <c r="I505" s="26"/>
      <c r="J505" s="26"/>
      <c r="K505" s="26"/>
    </row>
    <row r="506" spans="1:11" ht="17.25" customHeight="1" x14ac:dyDescent="0.25">
      <c r="A506" s="35"/>
      <c r="B506" s="65"/>
      <c r="C506" s="65"/>
      <c r="D506" s="65"/>
      <c r="E506" s="65"/>
      <c r="H506" s="26"/>
      <c r="I506" s="26"/>
      <c r="J506" s="26"/>
      <c r="K506" s="26"/>
    </row>
    <row r="507" spans="1:11" ht="17.25" customHeight="1" x14ac:dyDescent="0.25">
      <c r="A507" s="35"/>
      <c r="B507" s="65"/>
      <c r="C507" s="65"/>
      <c r="D507" s="65"/>
      <c r="E507" s="65"/>
      <c r="H507" s="26"/>
      <c r="I507" s="26"/>
      <c r="J507" s="26"/>
      <c r="K507" s="26"/>
    </row>
    <row r="508" spans="1:11" x14ac:dyDescent="0.25">
      <c r="H508" s="26"/>
      <c r="I508" s="26"/>
      <c r="J508" s="26"/>
      <c r="K508" s="26"/>
    </row>
    <row r="509" spans="1:11" x14ac:dyDescent="0.25">
      <c r="H509" s="26"/>
      <c r="I509" s="26"/>
      <c r="J509" s="26"/>
      <c r="K509" s="26"/>
    </row>
    <row r="510" spans="1:11" x14ac:dyDescent="0.25">
      <c r="H510" s="26"/>
      <c r="I510" s="26"/>
      <c r="J510" s="26"/>
      <c r="K510" s="26"/>
    </row>
    <row r="511" spans="1:11" x14ac:dyDescent="0.25">
      <c r="H511" s="26"/>
      <c r="I511" s="26"/>
      <c r="J511" s="26"/>
      <c r="K511" s="26"/>
    </row>
    <row r="512" spans="1:11" x14ac:dyDescent="0.25">
      <c r="H512" s="26"/>
      <c r="I512" s="26"/>
      <c r="J512" s="26"/>
      <c r="K512" s="26"/>
    </row>
    <row r="513" spans="8:11" x14ac:dyDescent="0.25">
      <c r="H513" s="26"/>
      <c r="I513" s="26"/>
      <c r="J513" s="26"/>
      <c r="K513" s="26"/>
    </row>
    <row r="514" spans="8:11" x14ac:dyDescent="0.25">
      <c r="H514" s="26"/>
      <c r="I514" s="26"/>
      <c r="J514" s="26"/>
      <c r="K514" s="26"/>
    </row>
    <row r="515" spans="8:11" x14ac:dyDescent="0.25">
      <c r="H515" s="26"/>
      <c r="I515" s="26"/>
      <c r="J515" s="26"/>
      <c r="K515" s="26"/>
    </row>
    <row r="516" spans="8:11" x14ac:dyDescent="0.25">
      <c r="H516" s="26"/>
      <c r="I516" s="26"/>
      <c r="J516" s="26"/>
      <c r="K516" s="26"/>
    </row>
    <row r="517" spans="8:11" x14ac:dyDescent="0.25">
      <c r="H517" s="26"/>
      <c r="I517" s="26"/>
      <c r="J517" s="26"/>
      <c r="K517" s="26"/>
    </row>
  </sheetData>
  <mergeCells count="1">
    <mergeCell ref="A1:E2"/>
  </mergeCells>
  <pageMargins left="0.74803149606299213" right="0.74803149606299213" top="0.98425196850393704" bottom="0.98425196850393704" header="0.51181102362204722" footer="0.51181102362204722"/>
  <pageSetup paperSize="9" scale="67" fitToHeight="12" orientation="portrait" horizontalDpi="4294967293" verticalDpi="0"/>
  <headerFooter alignWithMargins="0">
    <oddFooter xml:space="preserve">&amp;L&amp;D, &amp;T&amp;R&amp;8Copyright 2006 Phillip and Vanessa Jordan   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6797"/>
  <sheetViews>
    <sheetView showGridLines="0" zoomScaleNormal="100" workbookViewId="0">
      <pane xSplit="2" ySplit="4" topLeftCell="C5" activePane="bottomRight" state="frozen"/>
      <selection sqref="A1:W2"/>
      <selection pane="topRight" sqref="A1:W2"/>
      <selection pane="bottomLeft" sqref="A1:W2"/>
      <selection pane="bottomRight" activeCell="S3" sqref="A3:S4"/>
    </sheetView>
  </sheetViews>
  <sheetFormatPr defaultRowHeight="13.5" x14ac:dyDescent="0.25"/>
  <cols>
    <col min="1" max="1" width="14.28515625" style="68" customWidth="1"/>
    <col min="2" max="2" width="38.140625" style="35" customWidth="1"/>
    <col min="3" max="3" width="23.85546875" style="35" customWidth="1"/>
    <col min="4" max="4" width="24.42578125" style="35" customWidth="1"/>
    <col min="5" max="5" width="22.7109375" style="35" customWidth="1"/>
    <col min="6" max="6" width="24.85546875" style="65" customWidth="1"/>
    <col min="7" max="7" width="13.42578125" style="65" bestFit="1" customWidth="1"/>
    <col min="8" max="8" width="12.7109375" style="35" customWidth="1"/>
    <col min="9" max="9" width="37.7109375" style="35" customWidth="1"/>
    <col min="10" max="10" width="12.140625" style="35" customWidth="1"/>
    <col min="11" max="11" width="11.42578125" style="35" customWidth="1"/>
    <col min="12" max="12" width="43.7109375" style="35" customWidth="1"/>
    <col min="13" max="13" width="12.42578125" style="67" customWidth="1"/>
    <col min="14" max="16384" width="9.140625" style="35"/>
  </cols>
  <sheetData>
    <row r="1" spans="1:19" ht="33" customHeight="1" x14ac:dyDescent="0.25">
      <c r="A1" s="54" t="s">
        <v>191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9" ht="146.25" customHeight="1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9" s="55" customFormat="1" ht="39" customHeight="1" x14ac:dyDescent="0.2">
      <c r="A3" s="69" t="s">
        <v>415</v>
      </c>
      <c r="B3" s="70" t="s">
        <v>0</v>
      </c>
      <c r="C3" s="70" t="s">
        <v>125</v>
      </c>
      <c r="D3" s="70" t="s">
        <v>196</v>
      </c>
      <c r="E3" s="70" t="s">
        <v>197</v>
      </c>
      <c r="F3" s="70" t="s">
        <v>198</v>
      </c>
      <c r="G3" s="71" t="s">
        <v>193</v>
      </c>
      <c r="H3" s="71" t="s">
        <v>194</v>
      </c>
      <c r="I3" s="70" t="s">
        <v>195</v>
      </c>
      <c r="J3" s="70" t="s">
        <v>199</v>
      </c>
      <c r="K3" s="70" t="s">
        <v>416</v>
      </c>
      <c r="L3" s="70" t="s">
        <v>192</v>
      </c>
      <c r="M3" s="69" t="s">
        <v>417</v>
      </c>
      <c r="N3" s="72"/>
      <c r="O3" s="72"/>
      <c r="P3" s="72"/>
      <c r="Q3" s="72"/>
      <c r="R3" s="72"/>
      <c r="S3" s="72"/>
    </row>
    <row r="4" spans="1:19" s="56" customFormat="1" ht="15" customHeight="1" x14ac:dyDescent="0.2">
      <c r="A4" s="69"/>
      <c r="B4" s="70"/>
      <c r="C4" s="73"/>
      <c r="D4" s="73"/>
      <c r="E4" s="73"/>
      <c r="F4" s="70"/>
      <c r="G4" s="71">
        <f>SUM(G5:G500)</f>
        <v>0</v>
      </c>
      <c r="H4" s="71">
        <f>SUM(H5:H500)</f>
        <v>0</v>
      </c>
      <c r="I4" s="70"/>
      <c r="J4" s="70"/>
      <c r="K4" s="70"/>
      <c r="L4" s="70"/>
      <c r="M4" s="69"/>
      <c r="N4" s="74"/>
      <c r="O4" s="74"/>
      <c r="P4" s="74"/>
      <c r="Q4" s="74"/>
      <c r="R4" s="74"/>
      <c r="S4" s="74"/>
    </row>
    <row r="5" spans="1:19" ht="21.75" customHeight="1" x14ac:dyDescent="0.25">
      <c r="A5" s="57"/>
      <c r="B5" s="58"/>
      <c r="C5" s="58"/>
      <c r="D5" s="58"/>
      <c r="E5" s="58"/>
      <c r="F5" s="58"/>
      <c r="G5" s="59"/>
      <c r="H5" s="60"/>
      <c r="I5" s="60"/>
      <c r="J5" s="60"/>
      <c r="K5" s="61"/>
      <c r="L5" s="62"/>
      <c r="M5" s="63"/>
    </row>
    <row r="6" spans="1:19" ht="21.75" customHeight="1" x14ac:dyDescent="0.25">
      <c r="A6" s="57"/>
      <c r="B6" s="58"/>
      <c r="C6" s="58"/>
      <c r="D6" s="58"/>
      <c r="E6" s="58"/>
      <c r="F6" s="58"/>
      <c r="G6" s="59"/>
      <c r="H6" s="60"/>
      <c r="I6" s="60"/>
      <c r="J6" s="60"/>
      <c r="K6" s="61"/>
      <c r="L6" s="64"/>
      <c r="M6" s="63"/>
    </row>
    <row r="7" spans="1:19" ht="21.75" customHeight="1" x14ac:dyDescent="0.25">
      <c r="A7" s="57"/>
      <c r="B7" s="58"/>
      <c r="C7" s="58"/>
      <c r="F7" s="35"/>
      <c r="H7" s="60"/>
      <c r="I7" s="60"/>
      <c r="J7" s="60"/>
      <c r="K7" s="61"/>
      <c r="L7" s="64"/>
      <c r="M7" s="63"/>
    </row>
    <row r="8" spans="1:19" ht="21.75" customHeight="1" x14ac:dyDescent="0.25">
      <c r="A8" s="57"/>
      <c r="B8" s="58"/>
      <c r="C8" s="58"/>
      <c r="D8" s="58"/>
      <c r="E8" s="58"/>
      <c r="F8" s="58"/>
      <c r="G8" s="59"/>
      <c r="H8" s="60"/>
      <c r="I8" s="60"/>
      <c r="J8" s="60"/>
      <c r="K8" s="61"/>
      <c r="L8" s="64"/>
      <c r="M8" s="63"/>
    </row>
    <row r="9" spans="1:19" ht="22.5" customHeight="1" x14ac:dyDescent="0.25">
      <c r="A9" s="57"/>
      <c r="B9" s="58"/>
      <c r="C9" s="58"/>
      <c r="D9" s="58"/>
      <c r="E9" s="58"/>
      <c r="F9" s="58"/>
      <c r="G9" s="59"/>
      <c r="H9" s="60"/>
      <c r="I9" s="60"/>
      <c r="J9" s="60"/>
      <c r="K9" s="61"/>
      <c r="L9" s="64"/>
      <c r="M9" s="63"/>
    </row>
    <row r="10" spans="1:19" ht="21.75" customHeight="1" x14ac:dyDescent="0.25">
      <c r="A10" s="57"/>
      <c r="B10" s="58"/>
      <c r="C10" s="58"/>
      <c r="D10" s="58"/>
      <c r="E10" s="58"/>
      <c r="F10" s="58"/>
      <c r="G10" s="59"/>
      <c r="H10" s="60"/>
      <c r="I10" s="60"/>
      <c r="J10" s="60"/>
      <c r="K10" s="61"/>
      <c r="L10" s="62"/>
      <c r="M10" s="63"/>
    </row>
    <row r="11" spans="1:19" ht="21.75" customHeight="1" x14ac:dyDescent="0.25">
      <c r="A11" s="57"/>
      <c r="B11" s="58"/>
      <c r="C11" s="58"/>
      <c r="D11" s="58"/>
      <c r="E11" s="58"/>
      <c r="F11" s="58"/>
      <c r="G11" s="59"/>
      <c r="H11" s="60"/>
      <c r="I11" s="60"/>
      <c r="J11" s="60"/>
      <c r="K11" s="61"/>
      <c r="L11" s="62"/>
      <c r="M11" s="63"/>
    </row>
    <row r="12" spans="1:19" ht="21.75" customHeight="1" x14ac:dyDescent="0.25">
      <c r="A12" s="57"/>
      <c r="B12" s="58"/>
      <c r="C12" s="58"/>
      <c r="D12" s="58"/>
      <c r="E12" s="58"/>
      <c r="F12" s="58"/>
      <c r="G12" s="59"/>
      <c r="H12" s="60"/>
      <c r="I12" s="60"/>
      <c r="J12" s="60"/>
      <c r="K12" s="61"/>
      <c r="L12" s="62"/>
      <c r="M12" s="63"/>
    </row>
    <row r="13" spans="1:19" ht="21.75" customHeight="1" x14ac:dyDescent="0.25">
      <c r="A13" s="57"/>
      <c r="B13" s="58"/>
      <c r="C13" s="58"/>
      <c r="D13" s="58"/>
      <c r="E13" s="58"/>
      <c r="F13" s="58"/>
      <c r="G13" s="59"/>
      <c r="H13" s="60"/>
      <c r="I13" s="60"/>
      <c r="J13" s="60"/>
      <c r="K13" s="61"/>
      <c r="L13" s="62"/>
      <c r="M13" s="63"/>
    </row>
    <row r="14" spans="1:19" ht="21.75" customHeight="1" x14ac:dyDescent="0.25">
      <c r="A14" s="57"/>
      <c r="B14" s="58"/>
      <c r="C14" s="58"/>
      <c r="F14" s="58"/>
      <c r="G14" s="59"/>
      <c r="H14" s="60"/>
      <c r="I14" s="60"/>
      <c r="J14" s="60"/>
      <c r="K14" s="61"/>
      <c r="L14" s="62"/>
      <c r="M14" s="63"/>
    </row>
    <row r="15" spans="1:19" ht="23.25" customHeight="1" x14ac:dyDescent="0.25">
      <c r="A15" s="57"/>
      <c r="B15" s="58"/>
      <c r="C15" s="58"/>
      <c r="F15" s="58"/>
      <c r="G15" s="59"/>
      <c r="H15" s="60"/>
      <c r="I15" s="60"/>
      <c r="J15" s="60"/>
      <c r="K15" s="61"/>
      <c r="L15" s="62"/>
      <c r="M15" s="63"/>
    </row>
    <row r="16" spans="1:19" ht="21.75" customHeight="1" x14ac:dyDescent="0.25">
      <c r="A16" s="57"/>
      <c r="B16" s="58"/>
      <c r="C16" s="58"/>
      <c r="D16" s="58"/>
      <c r="E16" s="58"/>
      <c r="F16" s="58"/>
      <c r="G16" s="59"/>
      <c r="H16" s="60"/>
      <c r="I16" s="60"/>
      <c r="J16" s="60"/>
      <c r="K16" s="61"/>
      <c r="L16" s="62"/>
      <c r="M16" s="63"/>
    </row>
    <row r="17" spans="1:13" ht="21.75" customHeight="1" x14ac:dyDescent="0.25">
      <c r="A17" s="57"/>
      <c r="B17" s="58"/>
      <c r="C17" s="58"/>
      <c r="F17" s="58"/>
      <c r="G17" s="59"/>
      <c r="H17" s="60"/>
      <c r="I17" s="60"/>
      <c r="J17" s="60"/>
      <c r="K17" s="61"/>
      <c r="L17" s="62"/>
      <c r="M17" s="63"/>
    </row>
    <row r="18" spans="1:13" ht="21.75" customHeight="1" x14ac:dyDescent="0.25">
      <c r="A18" s="57"/>
      <c r="B18" s="58"/>
      <c r="C18" s="58"/>
      <c r="D18" s="58"/>
      <c r="E18" s="58"/>
      <c r="F18" s="58"/>
      <c r="G18" s="59"/>
      <c r="H18" s="60"/>
      <c r="I18" s="60"/>
      <c r="J18" s="60"/>
      <c r="K18" s="61"/>
      <c r="L18" s="62"/>
      <c r="M18" s="63"/>
    </row>
    <row r="19" spans="1:13" ht="21.75" customHeight="1" x14ac:dyDescent="0.25">
      <c r="A19" s="57"/>
      <c r="B19" s="58"/>
      <c r="C19" s="58"/>
      <c r="D19" s="58"/>
      <c r="E19" s="58"/>
      <c r="F19" s="58"/>
      <c r="G19" s="59"/>
      <c r="H19" s="60"/>
      <c r="I19" s="60"/>
      <c r="J19" s="60"/>
      <c r="K19" s="61"/>
      <c r="L19" s="62"/>
      <c r="M19" s="63"/>
    </row>
    <row r="20" spans="1:13" ht="21.75" customHeight="1" x14ac:dyDescent="0.25">
      <c r="A20" s="57"/>
      <c r="B20" s="58"/>
      <c r="C20" s="58"/>
      <c r="D20" s="58"/>
      <c r="E20" s="58"/>
      <c r="F20" s="58"/>
      <c r="G20" s="59"/>
      <c r="H20" s="60"/>
      <c r="I20" s="60"/>
      <c r="J20" s="60"/>
      <c r="K20" s="61"/>
      <c r="L20" s="64"/>
      <c r="M20" s="63"/>
    </row>
    <row r="21" spans="1:13" ht="21.75" customHeight="1" x14ac:dyDescent="0.25">
      <c r="A21" s="57"/>
      <c r="B21" s="58"/>
      <c r="C21" s="58"/>
      <c r="D21" s="58"/>
      <c r="E21" s="58"/>
      <c r="F21" s="58"/>
      <c r="G21" s="59"/>
      <c r="H21" s="60"/>
      <c r="I21" s="60"/>
      <c r="J21" s="60"/>
      <c r="K21" s="61"/>
      <c r="L21" s="62"/>
      <c r="M21" s="63"/>
    </row>
    <row r="22" spans="1:13" ht="21.75" customHeight="1" x14ac:dyDescent="0.25">
      <c r="A22" s="57"/>
      <c r="B22" s="58"/>
      <c r="C22" s="58"/>
      <c r="D22" s="58"/>
      <c r="E22" s="58"/>
      <c r="F22" s="58"/>
      <c r="G22" s="59"/>
      <c r="H22" s="60"/>
      <c r="I22" s="60"/>
      <c r="J22" s="60"/>
      <c r="K22" s="61"/>
      <c r="L22" s="62"/>
      <c r="M22" s="63"/>
    </row>
    <row r="23" spans="1:13" ht="21.75" customHeight="1" x14ac:dyDescent="0.25">
      <c r="A23" s="57"/>
      <c r="B23" s="58"/>
      <c r="C23" s="58"/>
      <c r="D23" s="58"/>
      <c r="E23" s="58"/>
      <c r="F23" s="58"/>
      <c r="G23" s="59"/>
      <c r="H23" s="60"/>
      <c r="I23" s="60"/>
      <c r="J23" s="60"/>
      <c r="K23" s="61"/>
      <c r="L23" s="62"/>
      <c r="M23" s="63"/>
    </row>
    <row r="24" spans="1:13" ht="21.75" customHeight="1" x14ac:dyDescent="0.25">
      <c r="A24" s="57"/>
      <c r="B24" s="58"/>
      <c r="C24" s="58"/>
      <c r="D24" s="58"/>
      <c r="E24" s="58"/>
      <c r="F24" s="58"/>
      <c r="G24" s="59"/>
      <c r="H24" s="60"/>
      <c r="I24" s="60"/>
      <c r="J24" s="60"/>
      <c r="K24" s="61"/>
      <c r="L24" s="62"/>
      <c r="M24" s="63"/>
    </row>
    <row r="25" spans="1:13" ht="21.75" customHeight="1" x14ac:dyDescent="0.25">
      <c r="A25" s="57"/>
      <c r="B25" s="58"/>
      <c r="C25" s="58"/>
      <c r="D25" s="58"/>
      <c r="E25" s="58"/>
      <c r="F25" s="58"/>
      <c r="G25" s="59"/>
      <c r="H25" s="60"/>
      <c r="I25" s="60"/>
      <c r="J25" s="60"/>
      <c r="K25" s="61"/>
      <c r="L25" s="62"/>
      <c r="M25" s="63"/>
    </row>
    <row r="26" spans="1:13" ht="21.75" customHeight="1" x14ac:dyDescent="0.25">
      <c r="A26" s="57"/>
      <c r="B26" s="58"/>
      <c r="C26" s="58"/>
      <c r="D26" s="58"/>
      <c r="E26" s="58"/>
      <c r="F26" s="58"/>
      <c r="G26" s="59"/>
      <c r="H26" s="60"/>
      <c r="I26" s="60"/>
      <c r="J26" s="60"/>
      <c r="K26" s="61"/>
      <c r="L26" s="62"/>
      <c r="M26" s="63"/>
    </row>
    <row r="27" spans="1:13" ht="21.75" customHeight="1" x14ac:dyDescent="0.25">
      <c r="A27" s="57"/>
      <c r="B27" s="58"/>
      <c r="C27" s="58"/>
      <c r="D27" s="58"/>
      <c r="E27" s="58"/>
      <c r="F27" s="58"/>
      <c r="G27" s="59"/>
      <c r="H27" s="60"/>
      <c r="I27" s="60"/>
      <c r="J27" s="60"/>
      <c r="K27" s="61"/>
      <c r="L27" s="62"/>
      <c r="M27" s="63"/>
    </row>
    <row r="28" spans="1:13" ht="21.75" customHeight="1" x14ac:dyDescent="0.25">
      <c r="A28" s="57"/>
      <c r="B28" s="58"/>
      <c r="C28" s="58"/>
      <c r="D28" s="58"/>
      <c r="E28" s="58"/>
      <c r="F28" s="58"/>
      <c r="G28" s="59"/>
      <c r="H28" s="60"/>
      <c r="I28" s="60"/>
      <c r="J28" s="60"/>
      <c r="K28" s="61"/>
      <c r="L28" s="64"/>
      <c r="M28" s="63"/>
    </row>
    <row r="29" spans="1:13" ht="21.75" customHeight="1" x14ac:dyDescent="0.25">
      <c r="A29" s="57"/>
      <c r="B29" s="58"/>
      <c r="C29" s="58"/>
      <c r="D29" s="58"/>
      <c r="E29" s="58"/>
      <c r="F29" s="58"/>
      <c r="G29" s="59"/>
      <c r="H29" s="60"/>
      <c r="I29" s="60"/>
      <c r="J29" s="60"/>
      <c r="K29" s="61"/>
      <c r="L29" s="62"/>
      <c r="M29" s="63"/>
    </row>
    <row r="30" spans="1:13" ht="21.75" customHeight="1" x14ac:dyDescent="0.25">
      <c r="A30" s="57"/>
      <c r="B30" s="58"/>
      <c r="C30" s="58"/>
      <c r="D30" s="58"/>
      <c r="E30" s="58"/>
      <c r="F30" s="58"/>
      <c r="G30" s="59"/>
      <c r="H30" s="60"/>
      <c r="I30" s="60"/>
      <c r="J30" s="60"/>
      <c r="K30" s="61"/>
      <c r="L30" s="62"/>
      <c r="M30" s="63"/>
    </row>
    <row r="31" spans="1:13" ht="21.75" customHeight="1" x14ac:dyDescent="0.25">
      <c r="A31" s="57"/>
      <c r="B31" s="58"/>
      <c r="C31" s="58"/>
      <c r="D31" s="58"/>
      <c r="E31" s="58"/>
      <c r="F31" s="58"/>
      <c r="G31" s="59"/>
      <c r="H31" s="60"/>
      <c r="I31" s="60"/>
      <c r="J31" s="60"/>
      <c r="K31" s="61"/>
      <c r="L31" s="62"/>
      <c r="M31" s="63"/>
    </row>
    <row r="32" spans="1:13" ht="21.75" customHeight="1" x14ac:dyDescent="0.25">
      <c r="A32" s="57"/>
      <c r="B32" s="58"/>
      <c r="C32" s="58"/>
      <c r="D32" s="58"/>
      <c r="E32" s="58"/>
      <c r="F32" s="58"/>
      <c r="G32" s="59"/>
      <c r="H32" s="60"/>
      <c r="I32" s="60"/>
      <c r="J32" s="60"/>
      <c r="K32" s="61"/>
      <c r="L32" s="62"/>
      <c r="M32" s="63"/>
    </row>
    <row r="33" spans="1:13" ht="21.75" customHeight="1" x14ac:dyDescent="0.25">
      <c r="A33" s="57"/>
      <c r="B33" s="58"/>
      <c r="C33" s="58"/>
      <c r="D33" s="58"/>
      <c r="E33" s="58"/>
      <c r="F33" s="58"/>
      <c r="G33" s="59"/>
      <c r="H33" s="60"/>
      <c r="I33" s="60"/>
      <c r="J33" s="60"/>
      <c r="K33" s="61"/>
      <c r="L33" s="62"/>
      <c r="M33" s="63"/>
    </row>
    <row r="34" spans="1:13" ht="21.75" customHeight="1" x14ac:dyDescent="0.25">
      <c r="A34" s="57"/>
      <c r="B34" s="58"/>
      <c r="C34" s="58"/>
      <c r="D34" s="58"/>
      <c r="E34" s="58"/>
      <c r="F34" s="58"/>
      <c r="G34" s="59"/>
      <c r="H34" s="60"/>
      <c r="I34" s="60"/>
      <c r="J34" s="60"/>
      <c r="K34" s="61"/>
      <c r="L34" s="62"/>
      <c r="M34" s="63"/>
    </row>
    <row r="35" spans="1:13" ht="21.75" customHeight="1" x14ac:dyDescent="0.25">
      <c r="A35" s="57"/>
      <c r="B35" s="58"/>
      <c r="C35" s="58"/>
      <c r="D35" s="58"/>
      <c r="E35" s="58"/>
      <c r="F35" s="58"/>
      <c r="G35" s="59"/>
      <c r="H35" s="60"/>
      <c r="I35" s="60"/>
      <c r="J35" s="60"/>
      <c r="K35" s="61"/>
      <c r="L35" s="62"/>
      <c r="M35" s="63"/>
    </row>
    <row r="36" spans="1:13" ht="21.75" customHeight="1" x14ac:dyDescent="0.25">
      <c r="A36" s="57"/>
      <c r="B36" s="58"/>
      <c r="C36" s="58"/>
      <c r="D36" s="58"/>
      <c r="E36" s="58"/>
      <c r="F36" s="58"/>
      <c r="G36" s="59"/>
      <c r="H36" s="60"/>
      <c r="I36" s="60"/>
      <c r="J36" s="60"/>
      <c r="K36" s="61"/>
      <c r="L36" s="62"/>
      <c r="M36" s="63"/>
    </row>
    <row r="37" spans="1:13" ht="21.75" customHeight="1" x14ac:dyDescent="0.25">
      <c r="A37" s="57"/>
      <c r="B37" s="58"/>
      <c r="C37" s="58"/>
      <c r="D37" s="58"/>
      <c r="E37" s="58"/>
      <c r="F37" s="58"/>
      <c r="G37" s="59"/>
      <c r="H37" s="60"/>
      <c r="I37" s="60"/>
      <c r="J37" s="60"/>
      <c r="K37" s="61"/>
      <c r="L37" s="62"/>
      <c r="M37" s="63"/>
    </row>
    <row r="38" spans="1:13" ht="21.75" customHeight="1" x14ac:dyDescent="0.25">
      <c r="A38" s="57"/>
      <c r="B38" s="58"/>
      <c r="C38" s="58"/>
      <c r="F38" s="58"/>
      <c r="G38" s="59"/>
      <c r="H38" s="60"/>
      <c r="I38" s="60"/>
      <c r="J38" s="60"/>
      <c r="K38" s="61"/>
      <c r="L38" s="62"/>
      <c r="M38" s="63"/>
    </row>
    <row r="39" spans="1:13" ht="21.75" customHeight="1" x14ac:dyDescent="0.25">
      <c r="A39" s="57"/>
      <c r="B39" s="58"/>
      <c r="C39" s="58"/>
      <c r="F39" s="58"/>
      <c r="G39" s="59"/>
      <c r="H39" s="60"/>
      <c r="I39" s="60"/>
      <c r="J39" s="60"/>
      <c r="K39" s="61"/>
      <c r="L39" s="62"/>
      <c r="M39" s="63"/>
    </row>
    <row r="40" spans="1:13" ht="21.75" customHeight="1" x14ac:dyDescent="0.25">
      <c r="A40" s="57"/>
      <c r="B40" s="58"/>
      <c r="C40" s="58"/>
      <c r="D40" s="58"/>
      <c r="E40" s="58"/>
      <c r="F40" s="58"/>
      <c r="G40" s="59"/>
      <c r="H40" s="60"/>
      <c r="I40" s="60"/>
      <c r="J40" s="60"/>
      <c r="K40" s="61"/>
      <c r="L40" s="62"/>
      <c r="M40" s="63"/>
    </row>
    <row r="41" spans="1:13" ht="26.25" customHeight="1" x14ac:dyDescent="0.25">
      <c r="A41" s="57"/>
      <c r="B41" s="58"/>
      <c r="C41" s="58"/>
      <c r="F41" s="58"/>
      <c r="G41" s="59"/>
      <c r="H41" s="60"/>
      <c r="I41" s="60"/>
      <c r="J41" s="60"/>
      <c r="K41" s="61"/>
      <c r="L41" s="62"/>
      <c r="M41" s="63"/>
    </row>
    <row r="42" spans="1:13" ht="21.75" customHeight="1" x14ac:dyDescent="0.25">
      <c r="A42" s="57"/>
      <c r="B42" s="58"/>
      <c r="C42" s="58"/>
      <c r="D42" s="58"/>
      <c r="E42" s="58"/>
      <c r="F42" s="58"/>
      <c r="G42" s="59"/>
      <c r="H42" s="60"/>
      <c r="I42" s="60"/>
      <c r="J42" s="60"/>
      <c r="K42" s="61"/>
      <c r="L42" s="62"/>
      <c r="M42" s="63"/>
    </row>
    <row r="43" spans="1:13" ht="21.75" customHeight="1" x14ac:dyDescent="0.25">
      <c r="A43" s="57"/>
      <c r="B43" s="58"/>
      <c r="C43" s="58"/>
      <c r="F43" s="58"/>
      <c r="G43" s="59"/>
      <c r="H43" s="60"/>
      <c r="I43" s="60"/>
      <c r="J43" s="60"/>
      <c r="K43" s="61"/>
      <c r="L43" s="62"/>
      <c r="M43" s="63"/>
    </row>
    <row r="44" spans="1:13" ht="21.75" customHeight="1" x14ac:dyDescent="0.25">
      <c r="A44" s="57"/>
      <c r="B44" s="58"/>
      <c r="C44" s="58"/>
      <c r="D44" s="58"/>
      <c r="E44" s="58"/>
      <c r="F44" s="58"/>
      <c r="G44" s="59"/>
      <c r="H44" s="60"/>
      <c r="I44" s="60"/>
      <c r="J44" s="60"/>
      <c r="K44" s="61"/>
      <c r="L44" s="62"/>
      <c r="M44" s="63"/>
    </row>
    <row r="45" spans="1:13" ht="21.75" customHeight="1" x14ac:dyDescent="0.25">
      <c r="A45" s="57"/>
      <c r="B45" s="58"/>
      <c r="C45" s="58"/>
      <c r="D45" s="58"/>
      <c r="E45" s="58"/>
      <c r="F45" s="58"/>
      <c r="G45" s="59"/>
      <c r="H45" s="60"/>
      <c r="I45" s="60"/>
      <c r="J45" s="60"/>
      <c r="K45" s="61"/>
      <c r="L45" s="62"/>
      <c r="M45" s="63"/>
    </row>
    <row r="46" spans="1:13" ht="21.75" customHeight="1" x14ac:dyDescent="0.25">
      <c r="A46" s="57"/>
      <c r="B46" s="58"/>
      <c r="C46" s="58"/>
      <c r="F46" s="58"/>
      <c r="G46" s="59"/>
      <c r="H46" s="60"/>
      <c r="I46" s="60"/>
      <c r="J46" s="60"/>
      <c r="K46" s="61"/>
      <c r="L46" s="62"/>
      <c r="M46" s="63"/>
    </row>
    <row r="47" spans="1:13" ht="21.75" customHeight="1" x14ac:dyDescent="0.25">
      <c r="A47" s="57"/>
      <c r="B47" s="58"/>
      <c r="C47" s="58"/>
      <c r="F47" s="58"/>
      <c r="G47" s="59"/>
      <c r="H47" s="60"/>
      <c r="I47" s="60"/>
      <c r="J47" s="60"/>
      <c r="K47" s="61"/>
      <c r="L47" s="62"/>
      <c r="M47" s="63"/>
    </row>
    <row r="48" spans="1:13" ht="25.5" customHeight="1" x14ac:dyDescent="0.25">
      <c r="A48" s="57"/>
      <c r="B48" s="58"/>
      <c r="C48" s="58"/>
      <c r="F48" s="58"/>
      <c r="G48" s="59"/>
      <c r="H48" s="60"/>
      <c r="I48" s="60"/>
      <c r="J48" s="60"/>
      <c r="K48" s="61"/>
      <c r="L48" s="62"/>
      <c r="M48" s="63"/>
    </row>
    <row r="49" spans="1:13" ht="21.75" customHeight="1" x14ac:dyDescent="0.25">
      <c r="A49" s="57"/>
      <c r="B49" s="58"/>
      <c r="C49" s="58"/>
      <c r="F49" s="58"/>
      <c r="G49" s="59"/>
      <c r="H49" s="60"/>
      <c r="I49" s="60"/>
      <c r="J49" s="60"/>
      <c r="K49" s="61"/>
      <c r="L49" s="62"/>
      <c r="M49" s="63"/>
    </row>
    <row r="50" spans="1:13" ht="21.75" customHeight="1" x14ac:dyDescent="0.25">
      <c r="A50" s="57"/>
      <c r="B50" s="58"/>
      <c r="C50" s="58"/>
      <c r="D50" s="58"/>
      <c r="E50" s="58"/>
      <c r="F50" s="58"/>
      <c r="G50" s="59"/>
      <c r="H50" s="60"/>
      <c r="I50" s="60"/>
      <c r="J50" s="60"/>
      <c r="K50" s="61"/>
      <c r="L50" s="62"/>
      <c r="M50" s="63"/>
    </row>
    <row r="51" spans="1:13" ht="21.75" customHeight="1" x14ac:dyDescent="0.25">
      <c r="A51" s="57"/>
      <c r="B51" s="58"/>
      <c r="C51" s="58"/>
      <c r="D51" s="58"/>
      <c r="E51" s="58"/>
      <c r="F51" s="58"/>
      <c r="G51" s="59"/>
      <c r="H51" s="60"/>
      <c r="I51" s="60"/>
      <c r="J51" s="60"/>
      <c r="K51" s="61"/>
      <c r="L51" s="62"/>
      <c r="M51" s="63"/>
    </row>
    <row r="52" spans="1:13" ht="20.25" customHeight="1" x14ac:dyDescent="0.25">
      <c r="A52" s="57"/>
      <c r="B52" s="58"/>
      <c r="C52" s="58"/>
      <c r="F52" s="58"/>
      <c r="G52" s="59"/>
      <c r="H52" s="60"/>
      <c r="I52" s="60"/>
      <c r="J52" s="60"/>
      <c r="K52" s="61"/>
      <c r="L52" s="62"/>
      <c r="M52" s="63"/>
    </row>
    <row r="53" spans="1:13" ht="21.75" customHeight="1" x14ac:dyDescent="0.25">
      <c r="A53" s="57"/>
      <c r="B53" s="58"/>
      <c r="C53" s="58"/>
      <c r="F53" s="58"/>
      <c r="G53" s="59"/>
      <c r="H53" s="60"/>
      <c r="I53" s="60"/>
      <c r="J53" s="60"/>
      <c r="K53" s="61"/>
      <c r="L53" s="62"/>
      <c r="M53" s="63"/>
    </row>
    <row r="54" spans="1:13" ht="21.75" customHeight="1" x14ac:dyDescent="0.25">
      <c r="A54" s="57"/>
      <c r="B54" s="58"/>
      <c r="C54" s="58"/>
      <c r="F54" s="58"/>
      <c r="G54" s="59"/>
      <c r="H54" s="60"/>
      <c r="I54" s="60"/>
      <c r="J54" s="60"/>
      <c r="K54" s="61"/>
      <c r="L54" s="62"/>
      <c r="M54" s="63"/>
    </row>
    <row r="55" spans="1:13" ht="21.75" customHeight="1" x14ac:dyDescent="0.25">
      <c r="A55" s="57"/>
      <c r="B55" s="58"/>
      <c r="C55" s="58"/>
      <c r="F55" s="58"/>
      <c r="G55" s="59"/>
      <c r="H55" s="60"/>
      <c r="I55" s="60"/>
      <c r="J55" s="60"/>
      <c r="K55" s="61"/>
      <c r="L55" s="62"/>
      <c r="M55" s="63"/>
    </row>
    <row r="56" spans="1:13" ht="21.75" customHeight="1" x14ac:dyDescent="0.25">
      <c r="A56" s="57"/>
      <c r="B56" s="58"/>
      <c r="C56" s="58"/>
      <c r="F56" s="58"/>
      <c r="G56" s="59"/>
      <c r="H56" s="60"/>
      <c r="I56" s="60"/>
      <c r="J56" s="60"/>
      <c r="K56" s="61"/>
      <c r="L56" s="62"/>
      <c r="M56" s="63"/>
    </row>
    <row r="57" spans="1:13" ht="21.75" customHeight="1" x14ac:dyDescent="0.25">
      <c r="A57" s="57"/>
      <c r="B57" s="58"/>
      <c r="C57" s="58"/>
      <c r="D57" s="58"/>
      <c r="E57" s="58"/>
      <c r="F57" s="58"/>
      <c r="G57" s="59"/>
      <c r="H57" s="60"/>
      <c r="I57" s="60"/>
      <c r="J57" s="60"/>
      <c r="K57" s="61"/>
      <c r="L57" s="62"/>
      <c r="M57" s="63"/>
    </row>
    <row r="58" spans="1:13" ht="26.25" customHeight="1" x14ac:dyDescent="0.25">
      <c r="A58" s="57"/>
      <c r="B58" s="58"/>
      <c r="C58" s="58"/>
      <c r="F58" s="58"/>
      <c r="G58" s="59"/>
      <c r="H58" s="60"/>
      <c r="I58" s="60"/>
      <c r="J58" s="60"/>
      <c r="K58" s="61"/>
      <c r="L58" s="62"/>
      <c r="M58" s="63"/>
    </row>
    <row r="59" spans="1:13" ht="21.75" customHeight="1" x14ac:dyDescent="0.25">
      <c r="A59" s="57"/>
      <c r="B59" s="58"/>
      <c r="C59" s="58"/>
      <c r="F59" s="58"/>
      <c r="G59" s="59"/>
      <c r="H59" s="60"/>
      <c r="I59" s="60"/>
      <c r="J59" s="60"/>
      <c r="K59" s="61"/>
      <c r="L59" s="62"/>
      <c r="M59" s="63"/>
    </row>
    <row r="60" spans="1:13" ht="21.75" customHeight="1" x14ac:dyDescent="0.25">
      <c r="A60" s="57"/>
      <c r="B60" s="58"/>
      <c r="C60" s="58"/>
      <c r="D60" s="58"/>
      <c r="E60" s="58"/>
      <c r="F60" s="58"/>
      <c r="G60" s="59"/>
      <c r="H60" s="60"/>
      <c r="I60" s="60"/>
      <c r="J60" s="60"/>
      <c r="K60" s="61"/>
      <c r="L60" s="62"/>
      <c r="M60" s="63"/>
    </row>
    <row r="61" spans="1:13" ht="22.5" customHeight="1" x14ac:dyDescent="0.25">
      <c r="A61" s="57"/>
      <c r="B61" s="58"/>
      <c r="C61" s="58"/>
      <c r="D61" s="58"/>
      <c r="E61" s="58"/>
      <c r="F61" s="58"/>
      <c r="G61" s="59"/>
      <c r="H61" s="60"/>
      <c r="I61" s="60"/>
      <c r="J61" s="60"/>
      <c r="K61" s="61"/>
      <c r="L61" s="64"/>
      <c r="M61" s="63"/>
    </row>
    <row r="62" spans="1:13" ht="21.75" customHeight="1" x14ac:dyDescent="0.25">
      <c r="A62" s="57"/>
      <c r="B62" s="58"/>
      <c r="C62" s="58"/>
      <c r="D62" s="58"/>
      <c r="E62" s="58"/>
      <c r="F62" s="60"/>
      <c r="H62" s="65"/>
      <c r="L62" s="66"/>
    </row>
    <row r="63" spans="1:13" ht="21.75" customHeight="1" x14ac:dyDescent="0.25">
      <c r="A63" s="57"/>
      <c r="B63" s="58"/>
      <c r="C63" s="58"/>
      <c r="D63" s="58"/>
      <c r="E63" s="58"/>
      <c r="F63" s="60"/>
      <c r="H63" s="65"/>
      <c r="L63" s="66"/>
    </row>
    <row r="64" spans="1:13" ht="21.75" customHeight="1" x14ac:dyDescent="0.25">
      <c r="A64" s="57"/>
      <c r="B64" s="58"/>
      <c r="C64" s="58"/>
      <c r="D64" s="58"/>
      <c r="E64" s="58"/>
      <c r="F64" s="60"/>
      <c r="H64" s="65"/>
      <c r="L64" s="66"/>
    </row>
    <row r="65" spans="1:12" ht="21.75" customHeight="1" x14ac:dyDescent="0.25">
      <c r="A65" s="57"/>
      <c r="B65" s="58"/>
      <c r="C65" s="58"/>
      <c r="D65" s="58"/>
      <c r="E65" s="58"/>
      <c r="F65" s="60"/>
      <c r="H65" s="65"/>
      <c r="L65" s="66"/>
    </row>
    <row r="66" spans="1:12" ht="21.75" customHeight="1" x14ac:dyDescent="0.25">
      <c r="A66" s="57"/>
      <c r="B66" s="58"/>
      <c r="C66" s="58"/>
      <c r="D66" s="58"/>
      <c r="E66" s="58"/>
      <c r="F66" s="60"/>
      <c r="H66" s="65"/>
      <c r="L66" s="66"/>
    </row>
    <row r="67" spans="1:12" ht="21.75" customHeight="1" x14ac:dyDescent="0.25">
      <c r="A67" s="57"/>
      <c r="B67" s="58"/>
      <c r="C67" s="58"/>
      <c r="D67" s="58"/>
      <c r="E67" s="58"/>
      <c r="F67" s="60"/>
      <c r="H67" s="65"/>
      <c r="L67" s="66"/>
    </row>
    <row r="68" spans="1:12" ht="21.75" customHeight="1" x14ac:dyDescent="0.25">
      <c r="A68" s="57"/>
      <c r="B68" s="58"/>
      <c r="C68" s="58"/>
      <c r="D68" s="58"/>
      <c r="E68" s="58"/>
      <c r="F68" s="60"/>
      <c r="H68" s="65"/>
      <c r="L68" s="66"/>
    </row>
    <row r="69" spans="1:12" ht="21.75" customHeight="1" x14ac:dyDescent="0.25">
      <c r="A69" s="57"/>
      <c r="B69" s="58"/>
      <c r="C69" s="58"/>
      <c r="D69" s="58"/>
      <c r="E69" s="58"/>
      <c r="F69" s="60"/>
      <c r="H69" s="65"/>
      <c r="L69" s="66"/>
    </row>
    <row r="70" spans="1:12" ht="21.75" customHeight="1" x14ac:dyDescent="0.25">
      <c r="A70" s="57"/>
      <c r="B70" s="58"/>
      <c r="C70" s="58"/>
      <c r="D70" s="58"/>
      <c r="E70" s="58"/>
      <c r="F70" s="60"/>
      <c r="H70" s="65"/>
      <c r="L70" s="66"/>
    </row>
    <row r="71" spans="1:12" ht="21.75" customHeight="1" x14ac:dyDescent="0.25">
      <c r="A71" s="57"/>
      <c r="B71" s="58"/>
      <c r="C71" s="58"/>
      <c r="D71" s="58"/>
      <c r="E71" s="58"/>
      <c r="F71" s="60"/>
      <c r="H71" s="65"/>
      <c r="L71" s="66"/>
    </row>
    <row r="72" spans="1:12" ht="21.75" customHeight="1" x14ac:dyDescent="0.25">
      <c r="A72" s="57"/>
      <c r="B72" s="58"/>
      <c r="C72" s="58"/>
      <c r="D72" s="58"/>
      <c r="E72" s="58"/>
      <c r="F72" s="60"/>
      <c r="H72" s="65"/>
      <c r="L72" s="66"/>
    </row>
    <row r="73" spans="1:12" ht="21.75" customHeight="1" x14ac:dyDescent="0.25">
      <c r="A73" s="57"/>
      <c r="B73" s="58"/>
      <c r="C73" s="58"/>
      <c r="D73" s="58"/>
      <c r="E73" s="58"/>
      <c r="F73" s="60"/>
      <c r="H73" s="65"/>
      <c r="L73" s="66"/>
    </row>
    <row r="74" spans="1:12" ht="21.75" customHeight="1" x14ac:dyDescent="0.25">
      <c r="A74" s="57"/>
      <c r="B74" s="58"/>
      <c r="C74" s="58"/>
      <c r="D74" s="58"/>
      <c r="E74" s="58"/>
      <c r="F74" s="60"/>
      <c r="H74" s="65"/>
      <c r="L74" s="66"/>
    </row>
    <row r="75" spans="1:12" ht="21.75" customHeight="1" x14ac:dyDescent="0.25">
      <c r="A75" s="57"/>
      <c r="B75" s="58"/>
      <c r="C75" s="58"/>
      <c r="D75" s="58"/>
      <c r="E75" s="58"/>
      <c r="F75" s="60"/>
      <c r="H75" s="65"/>
      <c r="L75" s="66"/>
    </row>
    <row r="76" spans="1:12" ht="21.75" customHeight="1" x14ac:dyDescent="0.25">
      <c r="A76" s="57"/>
      <c r="B76" s="58"/>
      <c r="C76" s="58"/>
      <c r="D76" s="58"/>
      <c r="E76" s="58"/>
      <c r="F76" s="60"/>
      <c r="H76" s="65"/>
      <c r="L76" s="66"/>
    </row>
    <row r="77" spans="1:12" ht="21.75" customHeight="1" x14ac:dyDescent="0.25">
      <c r="A77" s="57"/>
      <c r="B77" s="58"/>
      <c r="C77" s="58"/>
      <c r="D77" s="58"/>
      <c r="E77" s="58"/>
      <c r="F77" s="60"/>
      <c r="H77" s="65"/>
      <c r="L77" s="66"/>
    </row>
    <row r="78" spans="1:12" ht="21.75" customHeight="1" x14ac:dyDescent="0.25">
      <c r="A78" s="57"/>
      <c r="B78" s="58"/>
      <c r="C78" s="58"/>
      <c r="D78" s="58"/>
      <c r="E78" s="58"/>
      <c r="F78" s="60"/>
      <c r="H78" s="65"/>
      <c r="L78" s="66"/>
    </row>
    <row r="79" spans="1:12" ht="21.75" customHeight="1" x14ac:dyDescent="0.25">
      <c r="A79" s="57"/>
      <c r="B79" s="58"/>
      <c r="C79" s="58"/>
      <c r="D79" s="58"/>
      <c r="E79" s="58"/>
      <c r="F79" s="60"/>
      <c r="H79" s="65"/>
      <c r="L79" s="66"/>
    </row>
    <row r="80" spans="1:12" ht="21.75" customHeight="1" x14ac:dyDescent="0.25">
      <c r="A80" s="57"/>
      <c r="B80" s="58"/>
      <c r="C80" s="58"/>
      <c r="D80" s="58"/>
      <c r="E80" s="58"/>
      <c r="F80" s="60"/>
      <c r="H80" s="65"/>
      <c r="L80" s="66"/>
    </row>
    <row r="81" spans="1:12" ht="21.75" customHeight="1" x14ac:dyDescent="0.25">
      <c r="A81" s="57"/>
      <c r="B81" s="58"/>
      <c r="C81" s="58"/>
      <c r="D81" s="58"/>
      <c r="E81" s="58"/>
      <c r="F81" s="60"/>
      <c r="H81" s="65"/>
      <c r="L81" s="66"/>
    </row>
    <row r="82" spans="1:12" ht="21.75" customHeight="1" x14ac:dyDescent="0.25">
      <c r="A82" s="57"/>
      <c r="B82" s="58"/>
      <c r="C82" s="58"/>
      <c r="D82" s="58"/>
      <c r="E82" s="58"/>
      <c r="F82" s="60"/>
      <c r="H82" s="65"/>
      <c r="L82" s="66"/>
    </row>
    <row r="83" spans="1:12" ht="21.75" customHeight="1" x14ac:dyDescent="0.25">
      <c r="A83" s="57"/>
      <c r="B83" s="58"/>
      <c r="C83" s="58"/>
      <c r="D83" s="58"/>
      <c r="E83" s="58"/>
      <c r="F83" s="60"/>
      <c r="H83" s="65"/>
      <c r="L83" s="66"/>
    </row>
    <row r="84" spans="1:12" ht="21.75" customHeight="1" x14ac:dyDescent="0.25">
      <c r="A84" s="57"/>
      <c r="B84" s="58"/>
      <c r="C84" s="58"/>
      <c r="D84" s="58"/>
      <c r="E84" s="58"/>
      <c r="F84" s="60"/>
      <c r="H84" s="65"/>
      <c r="L84" s="66"/>
    </row>
    <row r="85" spans="1:12" ht="21.75" customHeight="1" x14ac:dyDescent="0.25">
      <c r="A85" s="57"/>
      <c r="B85" s="58"/>
      <c r="C85" s="58"/>
      <c r="D85" s="58"/>
      <c r="E85" s="58"/>
      <c r="F85" s="60"/>
      <c r="H85" s="65"/>
      <c r="L85" s="66"/>
    </row>
    <row r="86" spans="1:12" ht="21.75" customHeight="1" x14ac:dyDescent="0.25">
      <c r="A86" s="57"/>
      <c r="B86" s="58"/>
      <c r="C86" s="58"/>
      <c r="D86" s="58"/>
      <c r="E86" s="58"/>
      <c r="F86" s="60"/>
      <c r="H86" s="65"/>
      <c r="L86" s="66"/>
    </row>
    <row r="87" spans="1:12" ht="21.75" customHeight="1" x14ac:dyDescent="0.25">
      <c r="A87" s="57"/>
      <c r="B87" s="58"/>
      <c r="C87" s="58"/>
      <c r="D87" s="58"/>
      <c r="E87" s="58"/>
      <c r="F87" s="60"/>
      <c r="H87" s="65"/>
      <c r="L87" s="66"/>
    </row>
    <row r="88" spans="1:12" ht="21.75" customHeight="1" x14ac:dyDescent="0.25">
      <c r="A88" s="57"/>
      <c r="B88" s="58"/>
      <c r="C88" s="58"/>
      <c r="D88" s="58"/>
      <c r="E88" s="58"/>
      <c r="F88" s="60"/>
      <c r="H88" s="65"/>
      <c r="L88" s="66"/>
    </row>
    <row r="89" spans="1:12" ht="21.75" customHeight="1" x14ac:dyDescent="0.25">
      <c r="A89" s="57"/>
      <c r="B89" s="58"/>
      <c r="C89" s="58"/>
      <c r="D89" s="58"/>
      <c r="E89" s="58"/>
      <c r="F89" s="60"/>
      <c r="H89" s="65"/>
      <c r="L89" s="66"/>
    </row>
    <row r="90" spans="1:12" ht="21.75" customHeight="1" x14ac:dyDescent="0.25">
      <c r="A90" s="57"/>
      <c r="B90" s="58"/>
      <c r="C90" s="58"/>
      <c r="D90" s="58"/>
      <c r="E90" s="58"/>
      <c r="F90" s="60"/>
      <c r="H90" s="65"/>
      <c r="L90" s="66"/>
    </row>
    <row r="91" spans="1:12" ht="21.75" customHeight="1" x14ac:dyDescent="0.25">
      <c r="A91" s="57"/>
      <c r="B91" s="58"/>
      <c r="C91" s="58"/>
      <c r="D91" s="58"/>
      <c r="E91" s="58"/>
      <c r="F91" s="60"/>
      <c r="H91" s="65"/>
      <c r="L91" s="66"/>
    </row>
    <row r="92" spans="1:12" ht="21.75" customHeight="1" x14ac:dyDescent="0.25">
      <c r="A92" s="57"/>
      <c r="B92" s="58"/>
      <c r="C92" s="58"/>
      <c r="D92" s="58"/>
      <c r="E92" s="58"/>
      <c r="F92" s="60"/>
      <c r="H92" s="65"/>
      <c r="L92" s="66"/>
    </row>
    <row r="93" spans="1:12" ht="21.75" customHeight="1" x14ac:dyDescent="0.25">
      <c r="A93" s="57"/>
      <c r="B93" s="58"/>
      <c r="C93" s="58"/>
      <c r="D93" s="58"/>
      <c r="E93" s="58"/>
      <c r="F93" s="60"/>
      <c r="H93" s="65"/>
      <c r="L93" s="66"/>
    </row>
    <row r="94" spans="1:12" ht="21.75" customHeight="1" x14ac:dyDescent="0.25">
      <c r="A94" s="57"/>
      <c r="B94" s="58"/>
      <c r="C94" s="58"/>
      <c r="D94" s="58"/>
      <c r="E94" s="58"/>
      <c r="F94" s="60"/>
      <c r="H94" s="65"/>
      <c r="L94" s="66"/>
    </row>
    <row r="95" spans="1:12" ht="21.75" customHeight="1" x14ac:dyDescent="0.25">
      <c r="A95" s="57"/>
      <c r="B95" s="58"/>
      <c r="C95" s="58"/>
      <c r="D95" s="58"/>
      <c r="E95" s="58"/>
      <c r="F95" s="60"/>
      <c r="H95" s="65"/>
      <c r="L95" s="66"/>
    </row>
    <row r="96" spans="1:12" ht="21.75" customHeight="1" x14ac:dyDescent="0.25">
      <c r="A96" s="57"/>
      <c r="B96" s="58"/>
      <c r="C96" s="58"/>
      <c r="D96" s="58"/>
      <c r="E96" s="58"/>
      <c r="F96" s="60"/>
      <c r="H96" s="65"/>
      <c r="L96" s="66"/>
    </row>
    <row r="97" spans="1:12" ht="21.75" customHeight="1" x14ac:dyDescent="0.25">
      <c r="A97" s="57"/>
      <c r="B97" s="58"/>
      <c r="C97" s="58"/>
      <c r="D97" s="58"/>
      <c r="E97" s="58"/>
      <c r="F97" s="60"/>
      <c r="H97" s="65"/>
      <c r="L97" s="66"/>
    </row>
    <row r="98" spans="1:12" ht="21.75" customHeight="1" x14ac:dyDescent="0.25">
      <c r="A98" s="57"/>
      <c r="B98" s="58"/>
      <c r="C98" s="58"/>
      <c r="D98" s="58"/>
      <c r="E98" s="58"/>
      <c r="F98" s="60"/>
      <c r="H98" s="65"/>
      <c r="L98" s="66"/>
    </row>
    <row r="99" spans="1:12" ht="21.75" customHeight="1" x14ac:dyDescent="0.25">
      <c r="A99" s="57"/>
      <c r="B99" s="58"/>
      <c r="C99" s="58"/>
      <c r="D99" s="58"/>
      <c r="E99" s="58"/>
      <c r="F99" s="60"/>
      <c r="H99" s="65"/>
      <c r="L99" s="66"/>
    </row>
    <row r="100" spans="1:12" ht="21.75" customHeight="1" x14ac:dyDescent="0.25">
      <c r="A100" s="57"/>
      <c r="B100" s="58"/>
      <c r="C100" s="58"/>
      <c r="D100" s="58"/>
      <c r="E100" s="58"/>
      <c r="F100" s="60"/>
      <c r="H100" s="65"/>
      <c r="L100" s="66"/>
    </row>
    <row r="101" spans="1:12" ht="21.75" customHeight="1" x14ac:dyDescent="0.25">
      <c r="A101" s="57"/>
      <c r="B101" s="58"/>
      <c r="C101" s="58"/>
      <c r="D101" s="58"/>
      <c r="E101" s="58"/>
      <c r="F101" s="60"/>
      <c r="H101" s="65"/>
      <c r="L101" s="66"/>
    </row>
    <row r="102" spans="1:12" ht="21.75" customHeight="1" x14ac:dyDescent="0.25">
      <c r="A102" s="57"/>
      <c r="B102" s="58"/>
      <c r="C102" s="58"/>
      <c r="D102" s="58"/>
      <c r="E102" s="58"/>
      <c r="F102" s="60"/>
      <c r="H102" s="65"/>
      <c r="L102" s="66"/>
    </row>
    <row r="103" spans="1:12" ht="21.75" customHeight="1" x14ac:dyDescent="0.25">
      <c r="A103" s="57"/>
      <c r="B103" s="58"/>
      <c r="C103" s="58"/>
      <c r="D103" s="58"/>
      <c r="E103" s="58"/>
      <c r="F103" s="60"/>
      <c r="H103" s="65"/>
      <c r="L103" s="66"/>
    </row>
    <row r="104" spans="1:12" ht="21.75" customHeight="1" x14ac:dyDescent="0.25">
      <c r="A104" s="57"/>
      <c r="B104" s="58"/>
      <c r="C104" s="58"/>
      <c r="D104" s="58"/>
      <c r="E104" s="58"/>
      <c r="F104" s="60"/>
      <c r="H104" s="65"/>
      <c r="L104" s="66"/>
    </row>
    <row r="105" spans="1:12" ht="21.75" customHeight="1" x14ac:dyDescent="0.25">
      <c r="A105" s="57"/>
      <c r="B105" s="58"/>
      <c r="C105" s="58"/>
      <c r="D105" s="58"/>
      <c r="E105" s="58"/>
      <c r="F105" s="60"/>
      <c r="H105" s="65"/>
      <c r="L105" s="66"/>
    </row>
    <row r="106" spans="1:12" ht="21.75" customHeight="1" x14ac:dyDescent="0.25">
      <c r="A106" s="57"/>
      <c r="B106" s="58"/>
      <c r="C106" s="58"/>
      <c r="D106" s="58"/>
      <c r="E106" s="58"/>
      <c r="F106" s="60"/>
      <c r="H106" s="65"/>
      <c r="L106" s="66"/>
    </row>
    <row r="107" spans="1:12" ht="21.75" customHeight="1" x14ac:dyDescent="0.25">
      <c r="A107" s="57"/>
      <c r="B107" s="58"/>
      <c r="C107" s="58"/>
      <c r="D107" s="58"/>
      <c r="E107" s="58"/>
      <c r="F107" s="60"/>
      <c r="H107" s="65"/>
      <c r="L107" s="66"/>
    </row>
    <row r="108" spans="1:12" ht="21.75" customHeight="1" x14ac:dyDescent="0.25">
      <c r="A108" s="57"/>
      <c r="B108" s="58"/>
      <c r="C108" s="58"/>
      <c r="D108" s="58"/>
      <c r="E108" s="58"/>
      <c r="F108" s="60"/>
      <c r="H108" s="65"/>
      <c r="L108" s="66"/>
    </row>
    <row r="109" spans="1:12" ht="21.75" customHeight="1" x14ac:dyDescent="0.25">
      <c r="A109" s="57"/>
      <c r="B109" s="58"/>
      <c r="C109" s="58"/>
      <c r="D109" s="58"/>
      <c r="E109" s="58"/>
      <c r="F109" s="60"/>
      <c r="H109" s="65"/>
      <c r="L109" s="66"/>
    </row>
    <row r="110" spans="1:12" ht="21.75" customHeight="1" x14ac:dyDescent="0.25">
      <c r="A110" s="57"/>
      <c r="B110" s="58"/>
      <c r="C110" s="58"/>
      <c r="D110" s="58"/>
      <c r="E110" s="58"/>
      <c r="F110" s="60"/>
      <c r="H110" s="65"/>
      <c r="L110" s="66"/>
    </row>
    <row r="111" spans="1:12" ht="21.75" customHeight="1" x14ac:dyDescent="0.25">
      <c r="A111" s="57"/>
      <c r="B111" s="58"/>
      <c r="C111" s="58"/>
      <c r="D111" s="58"/>
      <c r="E111" s="58"/>
      <c r="F111" s="60"/>
      <c r="H111" s="65"/>
      <c r="L111" s="66"/>
    </row>
    <row r="112" spans="1:12" ht="21.75" customHeight="1" x14ac:dyDescent="0.25">
      <c r="A112" s="57"/>
      <c r="B112" s="58"/>
      <c r="C112" s="58"/>
      <c r="D112" s="58"/>
      <c r="E112" s="58"/>
      <c r="F112" s="60"/>
      <c r="H112" s="65"/>
      <c r="L112" s="66"/>
    </row>
    <row r="113" spans="1:12" ht="21.75" customHeight="1" x14ac:dyDescent="0.25">
      <c r="A113" s="57"/>
      <c r="B113" s="58"/>
      <c r="C113" s="58"/>
      <c r="D113" s="58"/>
      <c r="E113" s="58"/>
      <c r="F113" s="60"/>
      <c r="H113" s="65"/>
      <c r="L113" s="66"/>
    </row>
    <row r="114" spans="1:12" ht="21.75" customHeight="1" x14ac:dyDescent="0.25">
      <c r="A114" s="57"/>
      <c r="B114" s="58"/>
      <c r="C114" s="58"/>
      <c r="D114" s="58"/>
      <c r="E114" s="58"/>
      <c r="F114" s="60"/>
      <c r="H114" s="65"/>
      <c r="L114" s="66"/>
    </row>
    <row r="115" spans="1:12" ht="21.75" customHeight="1" x14ac:dyDescent="0.25">
      <c r="A115" s="57"/>
      <c r="B115" s="58"/>
      <c r="C115" s="58"/>
      <c r="D115" s="58"/>
      <c r="E115" s="58"/>
      <c r="F115" s="60"/>
      <c r="H115" s="65"/>
      <c r="L115" s="66"/>
    </row>
    <row r="116" spans="1:12" ht="21.75" customHeight="1" x14ac:dyDescent="0.25">
      <c r="A116" s="57"/>
      <c r="B116" s="58"/>
      <c r="C116" s="58"/>
      <c r="D116" s="58"/>
      <c r="E116" s="58"/>
      <c r="F116" s="60"/>
      <c r="H116" s="65"/>
      <c r="L116" s="66"/>
    </row>
    <row r="117" spans="1:12" ht="21.75" customHeight="1" x14ac:dyDescent="0.25">
      <c r="A117" s="57"/>
      <c r="B117" s="58"/>
      <c r="C117" s="58"/>
      <c r="D117" s="58"/>
      <c r="E117" s="58"/>
      <c r="F117" s="60"/>
      <c r="H117" s="65"/>
      <c r="L117" s="66"/>
    </row>
    <row r="118" spans="1:12" ht="21.75" customHeight="1" x14ac:dyDescent="0.25">
      <c r="A118" s="57"/>
      <c r="B118" s="58"/>
      <c r="C118" s="58"/>
      <c r="D118" s="58"/>
      <c r="E118" s="58"/>
      <c r="F118" s="60"/>
      <c r="H118" s="65"/>
      <c r="L118" s="66"/>
    </row>
    <row r="119" spans="1:12" ht="21.75" customHeight="1" x14ac:dyDescent="0.25">
      <c r="A119" s="57"/>
      <c r="B119" s="58"/>
      <c r="C119" s="58"/>
      <c r="D119" s="58"/>
      <c r="E119" s="58"/>
      <c r="F119" s="60"/>
      <c r="H119" s="65"/>
      <c r="L119" s="66"/>
    </row>
    <row r="120" spans="1:12" ht="21.75" customHeight="1" x14ac:dyDescent="0.25">
      <c r="A120" s="57"/>
      <c r="B120" s="58"/>
      <c r="C120" s="58"/>
      <c r="D120" s="58"/>
      <c r="E120" s="58"/>
      <c r="F120" s="60"/>
      <c r="H120" s="65"/>
      <c r="L120" s="66"/>
    </row>
    <row r="121" spans="1:12" ht="21.75" customHeight="1" x14ac:dyDescent="0.25">
      <c r="A121" s="57"/>
      <c r="B121" s="58"/>
      <c r="C121" s="58"/>
      <c r="D121" s="58"/>
      <c r="E121" s="58"/>
      <c r="F121" s="60"/>
      <c r="H121" s="65"/>
      <c r="L121" s="66"/>
    </row>
    <row r="122" spans="1:12" ht="21.75" customHeight="1" x14ac:dyDescent="0.25">
      <c r="A122" s="57"/>
      <c r="B122" s="58"/>
      <c r="C122" s="58"/>
      <c r="D122" s="58"/>
      <c r="E122" s="58"/>
      <c r="F122" s="60"/>
      <c r="H122" s="65"/>
      <c r="L122" s="66"/>
    </row>
    <row r="123" spans="1:12" ht="21.75" customHeight="1" x14ac:dyDescent="0.25">
      <c r="A123" s="57"/>
      <c r="B123" s="58"/>
      <c r="C123" s="58"/>
      <c r="D123" s="58"/>
      <c r="E123" s="58"/>
      <c r="F123" s="60"/>
      <c r="H123" s="65"/>
      <c r="L123" s="66"/>
    </row>
    <row r="124" spans="1:12" ht="21.75" customHeight="1" x14ac:dyDescent="0.25">
      <c r="A124" s="57"/>
      <c r="B124" s="58"/>
      <c r="C124" s="58"/>
      <c r="D124" s="58"/>
      <c r="E124" s="58"/>
      <c r="F124" s="60"/>
      <c r="H124" s="65"/>
      <c r="L124" s="66"/>
    </row>
    <row r="125" spans="1:12" ht="21.75" customHeight="1" x14ac:dyDescent="0.25">
      <c r="A125" s="57"/>
      <c r="B125" s="58"/>
      <c r="C125" s="58"/>
      <c r="D125" s="58"/>
      <c r="E125" s="58"/>
      <c r="F125" s="60"/>
      <c r="H125" s="65"/>
      <c r="L125" s="66"/>
    </row>
    <row r="126" spans="1:12" ht="21.75" customHeight="1" x14ac:dyDescent="0.25">
      <c r="A126" s="57"/>
      <c r="B126" s="58"/>
      <c r="C126" s="58"/>
      <c r="D126" s="58"/>
      <c r="E126" s="58"/>
      <c r="F126" s="60"/>
      <c r="H126" s="65"/>
      <c r="L126" s="66"/>
    </row>
    <row r="127" spans="1:12" ht="21.75" customHeight="1" x14ac:dyDescent="0.25">
      <c r="A127" s="57"/>
      <c r="B127" s="58"/>
      <c r="C127" s="58"/>
      <c r="D127" s="58"/>
      <c r="E127" s="58"/>
      <c r="F127" s="60"/>
      <c r="H127" s="65"/>
      <c r="L127" s="66"/>
    </row>
    <row r="128" spans="1:12" ht="21.75" customHeight="1" x14ac:dyDescent="0.25">
      <c r="A128" s="57"/>
      <c r="B128" s="58"/>
      <c r="C128" s="58"/>
      <c r="D128" s="58"/>
      <c r="E128" s="58"/>
      <c r="F128" s="60"/>
      <c r="H128" s="65"/>
      <c r="L128" s="66"/>
    </row>
    <row r="129" spans="1:12" x14ac:dyDescent="0.25">
      <c r="A129" s="57"/>
      <c r="B129" s="61"/>
      <c r="C129" s="61"/>
      <c r="D129" s="61"/>
      <c r="E129" s="61"/>
      <c r="F129" s="60"/>
      <c r="H129" s="65"/>
      <c r="L129" s="66"/>
    </row>
    <row r="130" spans="1:12" x14ac:dyDescent="0.25">
      <c r="A130" s="57"/>
      <c r="B130" s="61"/>
      <c r="C130" s="61"/>
      <c r="D130" s="61"/>
      <c r="E130" s="61"/>
      <c r="F130" s="60"/>
      <c r="H130" s="65"/>
      <c r="L130" s="66"/>
    </row>
    <row r="131" spans="1:12" x14ac:dyDescent="0.25">
      <c r="A131" s="57"/>
      <c r="B131" s="61"/>
      <c r="C131" s="61"/>
      <c r="D131" s="61"/>
      <c r="E131" s="61"/>
      <c r="F131" s="60"/>
      <c r="H131" s="65"/>
      <c r="L131" s="66"/>
    </row>
    <row r="132" spans="1:12" x14ac:dyDescent="0.25">
      <c r="A132" s="57"/>
      <c r="B132" s="61"/>
      <c r="C132" s="61"/>
      <c r="D132" s="61"/>
      <c r="E132" s="61"/>
      <c r="F132" s="60"/>
      <c r="H132" s="65"/>
      <c r="L132" s="66"/>
    </row>
    <row r="133" spans="1:12" x14ac:dyDescent="0.25">
      <c r="A133" s="57"/>
      <c r="B133" s="61"/>
      <c r="C133" s="61"/>
      <c r="D133" s="61"/>
      <c r="E133" s="61"/>
      <c r="F133" s="60"/>
      <c r="H133" s="65"/>
      <c r="L133" s="66"/>
    </row>
    <row r="134" spans="1:12" x14ac:dyDescent="0.25">
      <c r="A134" s="57"/>
      <c r="B134" s="61"/>
      <c r="C134" s="61"/>
      <c r="D134" s="61"/>
      <c r="E134" s="61"/>
      <c r="F134" s="60"/>
      <c r="H134" s="65"/>
      <c r="L134" s="66"/>
    </row>
    <row r="135" spans="1:12" x14ac:dyDescent="0.25">
      <c r="A135" s="57"/>
      <c r="B135" s="61"/>
      <c r="C135" s="61"/>
      <c r="D135" s="61"/>
      <c r="E135" s="61"/>
      <c r="F135" s="60"/>
      <c r="H135" s="65"/>
      <c r="L135" s="66"/>
    </row>
    <row r="136" spans="1:12" x14ac:dyDescent="0.25">
      <c r="A136" s="57"/>
      <c r="B136" s="61"/>
      <c r="C136" s="61"/>
      <c r="D136" s="61"/>
      <c r="E136" s="61"/>
      <c r="F136" s="60"/>
      <c r="H136" s="65"/>
      <c r="L136" s="66"/>
    </row>
    <row r="137" spans="1:12" x14ac:dyDescent="0.25">
      <c r="A137" s="57"/>
      <c r="B137" s="61"/>
      <c r="C137" s="61"/>
      <c r="D137" s="61"/>
      <c r="E137" s="61"/>
      <c r="F137" s="60"/>
      <c r="H137" s="65"/>
      <c r="L137" s="66"/>
    </row>
    <row r="138" spans="1:12" x14ac:dyDescent="0.25">
      <c r="A138" s="57"/>
      <c r="B138" s="61"/>
      <c r="C138" s="61"/>
      <c r="D138" s="61"/>
      <c r="E138" s="61"/>
      <c r="F138" s="60"/>
      <c r="H138" s="65"/>
      <c r="L138" s="66"/>
    </row>
    <row r="139" spans="1:12" x14ac:dyDescent="0.25">
      <c r="A139" s="57"/>
      <c r="B139" s="61"/>
      <c r="C139" s="61"/>
      <c r="D139" s="61"/>
      <c r="E139" s="61"/>
      <c r="F139" s="60"/>
      <c r="H139" s="65"/>
      <c r="L139" s="66"/>
    </row>
    <row r="140" spans="1:12" x14ac:dyDescent="0.25">
      <c r="A140" s="57"/>
      <c r="B140" s="61"/>
      <c r="C140" s="61"/>
      <c r="D140" s="61"/>
      <c r="E140" s="61"/>
      <c r="F140" s="60"/>
      <c r="H140" s="65"/>
      <c r="L140" s="66"/>
    </row>
    <row r="141" spans="1:12" x14ac:dyDescent="0.25">
      <c r="A141" s="57"/>
      <c r="B141" s="61"/>
      <c r="C141" s="61"/>
      <c r="D141" s="61"/>
      <c r="E141" s="61"/>
      <c r="F141" s="60"/>
      <c r="H141" s="65"/>
      <c r="L141" s="66"/>
    </row>
    <row r="142" spans="1:12" x14ac:dyDescent="0.25">
      <c r="A142" s="57"/>
      <c r="B142" s="61"/>
      <c r="C142" s="61"/>
      <c r="D142" s="61"/>
      <c r="E142" s="61"/>
      <c r="F142" s="60"/>
      <c r="H142" s="65"/>
      <c r="L142" s="66"/>
    </row>
    <row r="143" spans="1:12" x14ac:dyDescent="0.25">
      <c r="A143" s="57"/>
      <c r="B143" s="61"/>
      <c r="C143" s="61"/>
      <c r="D143" s="61"/>
      <c r="E143" s="61"/>
      <c r="F143" s="60"/>
      <c r="H143" s="65"/>
      <c r="L143" s="66"/>
    </row>
    <row r="144" spans="1:12" x14ac:dyDescent="0.25">
      <c r="A144" s="57"/>
      <c r="B144" s="61"/>
      <c r="C144" s="61"/>
      <c r="D144" s="61"/>
      <c r="E144" s="61"/>
      <c r="F144" s="60"/>
      <c r="H144" s="65"/>
      <c r="L144" s="66"/>
    </row>
    <row r="145" spans="1:12" x14ac:dyDescent="0.25">
      <c r="A145" s="57"/>
      <c r="B145" s="61"/>
      <c r="C145" s="61"/>
      <c r="D145" s="61"/>
      <c r="E145" s="61"/>
      <c r="F145" s="60"/>
      <c r="H145" s="65"/>
      <c r="L145" s="66"/>
    </row>
    <row r="146" spans="1:12" x14ac:dyDescent="0.25">
      <c r="A146" s="57"/>
      <c r="B146" s="61"/>
      <c r="C146" s="61"/>
      <c r="D146" s="61"/>
      <c r="E146" s="61"/>
      <c r="F146" s="60"/>
      <c r="H146" s="65"/>
      <c r="L146" s="66"/>
    </row>
    <row r="147" spans="1:12" x14ac:dyDescent="0.25">
      <c r="A147" s="57"/>
      <c r="B147" s="61"/>
      <c r="C147" s="61"/>
      <c r="D147" s="61"/>
      <c r="E147" s="61"/>
      <c r="F147" s="60"/>
      <c r="H147" s="65"/>
      <c r="L147" s="66"/>
    </row>
    <row r="148" spans="1:12" x14ac:dyDescent="0.25">
      <c r="A148" s="57"/>
      <c r="B148" s="61"/>
      <c r="C148" s="61"/>
      <c r="D148" s="61"/>
      <c r="E148" s="61"/>
      <c r="F148" s="60"/>
      <c r="H148" s="65"/>
      <c r="L148" s="66"/>
    </row>
    <row r="149" spans="1:12" x14ac:dyDescent="0.25">
      <c r="A149" s="57"/>
      <c r="B149" s="61"/>
      <c r="C149" s="61"/>
      <c r="D149" s="61"/>
      <c r="E149" s="61"/>
      <c r="F149" s="60"/>
      <c r="H149" s="65"/>
      <c r="L149" s="66"/>
    </row>
    <row r="150" spans="1:12" x14ac:dyDescent="0.25">
      <c r="A150" s="57"/>
      <c r="B150" s="61"/>
      <c r="C150" s="61"/>
      <c r="D150" s="61"/>
      <c r="E150" s="61"/>
      <c r="F150" s="60"/>
      <c r="H150" s="65"/>
      <c r="L150" s="66"/>
    </row>
    <row r="151" spans="1:12" x14ac:dyDescent="0.25">
      <c r="A151" s="57"/>
      <c r="B151" s="61"/>
      <c r="C151" s="61"/>
      <c r="D151" s="61"/>
      <c r="E151" s="61"/>
      <c r="F151" s="60"/>
      <c r="H151" s="65"/>
      <c r="L151" s="66"/>
    </row>
    <row r="152" spans="1:12" x14ac:dyDescent="0.25">
      <c r="A152" s="57"/>
      <c r="B152" s="61"/>
      <c r="C152" s="61"/>
      <c r="D152" s="61"/>
      <c r="E152" s="61"/>
      <c r="F152" s="60"/>
      <c r="H152" s="65"/>
      <c r="L152" s="66"/>
    </row>
    <row r="153" spans="1:12" x14ac:dyDescent="0.25">
      <c r="A153" s="57"/>
      <c r="B153" s="61"/>
      <c r="C153" s="61"/>
      <c r="D153" s="61"/>
      <c r="E153" s="61"/>
      <c r="F153" s="60"/>
      <c r="H153" s="65"/>
      <c r="L153" s="66"/>
    </row>
    <row r="154" spans="1:12" x14ac:dyDescent="0.25">
      <c r="A154" s="57"/>
      <c r="B154" s="61"/>
      <c r="C154" s="61"/>
      <c r="D154" s="61"/>
      <c r="E154" s="61"/>
      <c r="F154" s="60"/>
      <c r="H154" s="65"/>
      <c r="L154" s="66"/>
    </row>
    <row r="155" spans="1:12" x14ac:dyDescent="0.25">
      <c r="A155" s="57"/>
      <c r="B155" s="61"/>
      <c r="C155" s="61"/>
      <c r="D155" s="61"/>
      <c r="E155" s="61"/>
      <c r="F155" s="60"/>
      <c r="H155" s="65"/>
      <c r="L155" s="66"/>
    </row>
    <row r="156" spans="1:12" x14ac:dyDescent="0.25">
      <c r="A156" s="57"/>
      <c r="B156" s="61"/>
      <c r="C156" s="61"/>
      <c r="D156" s="61"/>
      <c r="E156" s="61"/>
      <c r="F156" s="60"/>
      <c r="H156" s="65"/>
      <c r="L156" s="66"/>
    </row>
    <row r="157" spans="1:12" x14ac:dyDescent="0.25">
      <c r="A157" s="57"/>
      <c r="B157" s="61"/>
      <c r="C157" s="61"/>
      <c r="D157" s="61"/>
      <c r="E157" s="61"/>
      <c r="F157" s="60"/>
      <c r="H157" s="65"/>
      <c r="L157" s="66"/>
    </row>
    <row r="158" spans="1:12" x14ac:dyDescent="0.25">
      <c r="A158" s="57"/>
      <c r="B158" s="61"/>
      <c r="C158" s="61"/>
      <c r="D158" s="61"/>
      <c r="E158" s="61"/>
      <c r="F158" s="60"/>
      <c r="H158" s="65"/>
      <c r="L158" s="66"/>
    </row>
    <row r="159" spans="1:12" x14ac:dyDescent="0.25">
      <c r="A159" s="57"/>
      <c r="B159" s="61"/>
      <c r="C159" s="61"/>
      <c r="D159" s="61"/>
      <c r="E159" s="61"/>
      <c r="F159" s="60"/>
      <c r="H159" s="65"/>
      <c r="L159" s="66"/>
    </row>
    <row r="160" spans="1:12" x14ac:dyDescent="0.25">
      <c r="A160" s="57"/>
      <c r="B160" s="61"/>
      <c r="C160" s="61"/>
      <c r="D160" s="61"/>
      <c r="E160" s="61"/>
      <c r="F160" s="60"/>
      <c r="H160" s="65"/>
      <c r="L160" s="66"/>
    </row>
    <row r="161" spans="1:12" x14ac:dyDescent="0.25">
      <c r="A161" s="57"/>
      <c r="B161" s="61"/>
      <c r="C161" s="61"/>
      <c r="D161" s="61"/>
      <c r="E161" s="61"/>
      <c r="F161" s="60"/>
      <c r="H161" s="65"/>
      <c r="L161" s="66"/>
    </row>
    <row r="162" spans="1:12" x14ac:dyDescent="0.25">
      <c r="A162" s="57"/>
      <c r="B162" s="61"/>
      <c r="C162" s="61"/>
      <c r="D162" s="61"/>
      <c r="E162" s="61"/>
      <c r="F162" s="60"/>
      <c r="H162" s="65"/>
      <c r="L162" s="66"/>
    </row>
    <row r="163" spans="1:12" x14ac:dyDescent="0.25">
      <c r="A163" s="57"/>
      <c r="B163" s="61"/>
      <c r="C163" s="61"/>
      <c r="D163" s="61"/>
      <c r="E163" s="61"/>
      <c r="F163" s="60"/>
      <c r="H163" s="65"/>
      <c r="L163" s="66"/>
    </row>
    <row r="164" spans="1:12" x14ac:dyDescent="0.25">
      <c r="A164" s="57"/>
      <c r="B164" s="61"/>
      <c r="C164" s="61"/>
      <c r="D164" s="61"/>
      <c r="E164" s="61"/>
      <c r="F164" s="60"/>
      <c r="H164" s="65"/>
      <c r="L164" s="66"/>
    </row>
    <row r="165" spans="1:12" x14ac:dyDescent="0.25">
      <c r="A165" s="57"/>
      <c r="B165" s="61"/>
      <c r="C165" s="61"/>
      <c r="D165" s="61"/>
      <c r="E165" s="61"/>
      <c r="F165" s="60"/>
      <c r="H165" s="65"/>
      <c r="L165" s="66"/>
    </row>
    <row r="166" spans="1:12" x14ac:dyDescent="0.25">
      <c r="A166" s="57"/>
      <c r="B166" s="61"/>
      <c r="C166" s="61"/>
      <c r="D166" s="61"/>
      <c r="E166" s="61"/>
      <c r="F166" s="60"/>
      <c r="H166" s="65"/>
      <c r="L166" s="66"/>
    </row>
    <row r="167" spans="1:12" x14ac:dyDescent="0.25">
      <c r="A167" s="57"/>
      <c r="B167" s="61"/>
      <c r="C167" s="61"/>
      <c r="D167" s="61"/>
      <c r="E167" s="61"/>
      <c r="F167" s="60"/>
      <c r="H167" s="65"/>
      <c r="L167" s="66"/>
    </row>
    <row r="168" spans="1:12" x14ac:dyDescent="0.25">
      <c r="A168" s="57"/>
      <c r="B168" s="61"/>
      <c r="C168" s="61"/>
      <c r="D168" s="61"/>
      <c r="E168" s="61"/>
      <c r="F168" s="60"/>
      <c r="H168" s="65"/>
      <c r="L168" s="66"/>
    </row>
    <row r="169" spans="1:12" x14ac:dyDescent="0.25">
      <c r="A169" s="57"/>
      <c r="B169" s="61"/>
      <c r="C169" s="61"/>
      <c r="D169" s="61"/>
      <c r="E169" s="61"/>
      <c r="F169" s="60"/>
      <c r="H169" s="65"/>
      <c r="L169" s="66"/>
    </row>
    <row r="170" spans="1:12" x14ac:dyDescent="0.25">
      <c r="A170" s="57"/>
      <c r="B170" s="61"/>
      <c r="C170" s="61"/>
      <c r="D170" s="61"/>
      <c r="E170" s="61"/>
      <c r="F170" s="60"/>
      <c r="H170" s="65"/>
      <c r="L170" s="66"/>
    </row>
    <row r="171" spans="1:12" x14ac:dyDescent="0.25">
      <c r="A171" s="57"/>
      <c r="B171" s="61"/>
      <c r="C171" s="61"/>
      <c r="D171" s="61"/>
      <c r="E171" s="61"/>
      <c r="F171" s="60"/>
      <c r="H171" s="65"/>
      <c r="L171" s="66"/>
    </row>
    <row r="172" spans="1:12" x14ac:dyDescent="0.25">
      <c r="A172" s="57"/>
      <c r="B172" s="61"/>
      <c r="C172" s="61"/>
      <c r="D172" s="61"/>
      <c r="E172" s="61"/>
      <c r="F172" s="60"/>
      <c r="H172" s="65"/>
      <c r="L172" s="66"/>
    </row>
    <row r="173" spans="1:12" x14ac:dyDescent="0.25">
      <c r="A173" s="57"/>
      <c r="B173" s="61"/>
      <c r="C173" s="61"/>
      <c r="D173" s="61"/>
      <c r="E173" s="61"/>
      <c r="F173" s="60"/>
      <c r="H173" s="65"/>
      <c r="L173" s="66"/>
    </row>
    <row r="174" spans="1:12" x14ac:dyDescent="0.25">
      <c r="A174" s="57"/>
      <c r="B174" s="61"/>
      <c r="C174" s="61"/>
      <c r="D174" s="61"/>
      <c r="E174" s="61"/>
      <c r="F174" s="60"/>
      <c r="H174" s="65"/>
      <c r="L174" s="66"/>
    </row>
    <row r="175" spans="1:12" x14ac:dyDescent="0.25">
      <c r="A175" s="57"/>
      <c r="B175" s="61"/>
      <c r="C175" s="61"/>
      <c r="D175" s="61"/>
      <c r="E175" s="61"/>
      <c r="F175" s="60"/>
      <c r="H175" s="65"/>
      <c r="L175" s="66"/>
    </row>
    <row r="176" spans="1:12" x14ac:dyDescent="0.25">
      <c r="A176" s="57"/>
      <c r="B176" s="61"/>
      <c r="C176" s="61"/>
      <c r="D176" s="61"/>
      <c r="E176" s="61"/>
      <c r="F176" s="60"/>
      <c r="H176" s="65"/>
      <c r="L176" s="66"/>
    </row>
    <row r="177" spans="1:12" x14ac:dyDescent="0.25">
      <c r="A177" s="57"/>
      <c r="B177" s="61"/>
      <c r="C177" s="61"/>
      <c r="D177" s="61"/>
      <c r="E177" s="61"/>
      <c r="F177" s="60"/>
      <c r="H177" s="65"/>
      <c r="L177" s="66"/>
    </row>
    <row r="178" spans="1:12" x14ac:dyDescent="0.25">
      <c r="A178" s="57"/>
      <c r="B178" s="61"/>
      <c r="C178" s="61"/>
      <c r="D178" s="61"/>
      <c r="E178" s="61"/>
      <c r="F178" s="60"/>
      <c r="H178" s="65"/>
      <c r="L178" s="66"/>
    </row>
    <row r="179" spans="1:12" x14ac:dyDescent="0.25">
      <c r="A179" s="57"/>
      <c r="B179" s="61"/>
      <c r="C179" s="61"/>
      <c r="D179" s="61"/>
      <c r="E179" s="61"/>
      <c r="F179" s="60"/>
      <c r="H179" s="65"/>
      <c r="L179" s="66"/>
    </row>
    <row r="180" spans="1:12" x14ac:dyDescent="0.25">
      <c r="A180" s="57"/>
      <c r="B180" s="61"/>
      <c r="C180" s="61"/>
      <c r="D180" s="61"/>
      <c r="E180" s="61"/>
      <c r="F180" s="60"/>
      <c r="H180" s="65"/>
      <c r="L180" s="66"/>
    </row>
    <row r="181" spans="1:12" x14ac:dyDescent="0.25">
      <c r="A181" s="57"/>
      <c r="B181" s="61"/>
      <c r="C181" s="61"/>
      <c r="D181" s="61"/>
      <c r="E181" s="61"/>
      <c r="F181" s="60"/>
      <c r="H181" s="65"/>
      <c r="L181" s="66"/>
    </row>
    <row r="182" spans="1:12" x14ac:dyDescent="0.25">
      <c r="A182" s="57"/>
      <c r="B182" s="61"/>
      <c r="C182" s="61"/>
      <c r="D182" s="61"/>
      <c r="E182" s="61"/>
      <c r="F182" s="60"/>
      <c r="H182" s="65"/>
      <c r="L182" s="66"/>
    </row>
    <row r="183" spans="1:12" x14ac:dyDescent="0.25">
      <c r="A183" s="57"/>
      <c r="B183" s="61"/>
      <c r="C183" s="61"/>
      <c r="D183" s="61"/>
      <c r="E183" s="61"/>
      <c r="F183" s="60"/>
      <c r="H183" s="65"/>
      <c r="L183" s="66"/>
    </row>
    <row r="184" spans="1:12" x14ac:dyDescent="0.25">
      <c r="A184" s="57"/>
      <c r="B184" s="61"/>
      <c r="C184" s="61"/>
      <c r="D184" s="61"/>
      <c r="E184" s="61"/>
      <c r="F184" s="60"/>
      <c r="H184" s="65"/>
      <c r="L184" s="66"/>
    </row>
    <row r="185" spans="1:12" x14ac:dyDescent="0.25">
      <c r="A185" s="57"/>
      <c r="B185" s="61"/>
      <c r="C185" s="61"/>
      <c r="D185" s="61"/>
      <c r="E185" s="61"/>
      <c r="F185" s="60"/>
      <c r="H185" s="65"/>
      <c r="L185" s="66"/>
    </row>
    <row r="186" spans="1:12" x14ac:dyDescent="0.25">
      <c r="A186" s="57"/>
      <c r="B186" s="61"/>
      <c r="C186" s="61"/>
      <c r="D186" s="61"/>
      <c r="E186" s="61"/>
      <c r="F186" s="60"/>
      <c r="H186" s="65"/>
      <c r="L186" s="66"/>
    </row>
    <row r="187" spans="1:12" x14ac:dyDescent="0.25">
      <c r="A187" s="57"/>
      <c r="B187" s="61"/>
      <c r="C187" s="61"/>
      <c r="D187" s="61"/>
      <c r="E187" s="61"/>
      <c r="F187" s="60"/>
      <c r="H187" s="65"/>
      <c r="L187" s="66"/>
    </row>
    <row r="188" spans="1:12" x14ac:dyDescent="0.25">
      <c r="A188" s="57"/>
      <c r="B188" s="61"/>
      <c r="C188" s="61"/>
      <c r="D188" s="61"/>
      <c r="E188" s="61"/>
      <c r="F188" s="60"/>
      <c r="H188" s="65"/>
      <c r="L188" s="66"/>
    </row>
    <row r="189" spans="1:12" x14ac:dyDescent="0.25">
      <c r="A189" s="57"/>
      <c r="B189" s="61"/>
      <c r="C189" s="61"/>
      <c r="D189" s="61"/>
      <c r="E189" s="61"/>
      <c r="F189" s="60"/>
      <c r="H189" s="65"/>
      <c r="L189" s="66"/>
    </row>
    <row r="190" spans="1:12" x14ac:dyDescent="0.25">
      <c r="A190" s="57"/>
      <c r="B190" s="61"/>
      <c r="C190" s="61"/>
      <c r="D190" s="61"/>
      <c r="E190" s="61"/>
      <c r="F190" s="60"/>
      <c r="H190" s="65"/>
      <c r="L190" s="66"/>
    </row>
    <row r="191" spans="1:12" x14ac:dyDescent="0.25">
      <c r="A191" s="57"/>
      <c r="B191" s="61"/>
      <c r="C191" s="61"/>
      <c r="D191" s="61"/>
      <c r="E191" s="61"/>
      <c r="F191" s="60"/>
      <c r="H191" s="65"/>
      <c r="L191" s="66"/>
    </row>
    <row r="192" spans="1:12" x14ac:dyDescent="0.25">
      <c r="A192" s="57"/>
      <c r="B192" s="61"/>
      <c r="C192" s="61"/>
      <c r="D192" s="61"/>
      <c r="E192" s="61"/>
      <c r="F192" s="60"/>
      <c r="H192" s="65"/>
      <c r="L192" s="66"/>
    </row>
    <row r="193" spans="1:12" x14ac:dyDescent="0.25">
      <c r="A193" s="57"/>
      <c r="B193" s="61"/>
      <c r="C193" s="61"/>
      <c r="D193" s="61"/>
      <c r="E193" s="61"/>
      <c r="F193" s="60"/>
      <c r="H193" s="65"/>
      <c r="L193" s="66"/>
    </row>
    <row r="194" spans="1:12" x14ac:dyDescent="0.25">
      <c r="A194" s="57"/>
      <c r="B194" s="61"/>
      <c r="C194" s="61"/>
      <c r="D194" s="61"/>
      <c r="E194" s="61"/>
      <c r="F194" s="60"/>
      <c r="H194" s="65"/>
      <c r="L194" s="66"/>
    </row>
    <row r="195" spans="1:12" x14ac:dyDescent="0.25">
      <c r="A195" s="57"/>
      <c r="B195" s="61"/>
      <c r="C195" s="61"/>
      <c r="D195" s="61"/>
      <c r="E195" s="61"/>
      <c r="F195" s="60"/>
      <c r="H195" s="65"/>
      <c r="L195" s="66"/>
    </row>
    <row r="196" spans="1:12" x14ac:dyDescent="0.25">
      <c r="A196" s="57"/>
      <c r="B196" s="61"/>
      <c r="C196" s="61"/>
      <c r="D196" s="61"/>
      <c r="E196" s="61"/>
      <c r="F196" s="60"/>
      <c r="H196" s="65"/>
      <c r="L196" s="66"/>
    </row>
    <row r="197" spans="1:12" x14ac:dyDescent="0.25">
      <c r="A197" s="57"/>
      <c r="B197" s="61"/>
      <c r="C197" s="61"/>
      <c r="D197" s="61"/>
      <c r="E197" s="61"/>
      <c r="F197" s="60"/>
      <c r="H197" s="65"/>
      <c r="L197" s="66"/>
    </row>
    <row r="198" spans="1:12" x14ac:dyDescent="0.25">
      <c r="A198" s="57"/>
      <c r="B198" s="61"/>
      <c r="C198" s="61"/>
      <c r="D198" s="61"/>
      <c r="E198" s="61"/>
      <c r="F198" s="60"/>
      <c r="H198" s="65"/>
      <c r="L198" s="66"/>
    </row>
    <row r="199" spans="1:12" x14ac:dyDescent="0.25">
      <c r="A199" s="57"/>
      <c r="B199" s="61"/>
      <c r="C199" s="61"/>
      <c r="D199" s="61"/>
      <c r="E199" s="61"/>
      <c r="F199" s="60"/>
      <c r="H199" s="65"/>
      <c r="L199" s="66"/>
    </row>
    <row r="200" spans="1:12" x14ac:dyDescent="0.25">
      <c r="A200" s="57"/>
      <c r="B200" s="61"/>
      <c r="C200" s="61"/>
      <c r="D200" s="61"/>
      <c r="E200" s="61"/>
      <c r="F200" s="60"/>
      <c r="H200" s="65"/>
      <c r="L200" s="66"/>
    </row>
    <row r="201" spans="1:12" x14ac:dyDescent="0.25">
      <c r="A201" s="57"/>
      <c r="B201" s="61"/>
      <c r="C201" s="61"/>
      <c r="D201" s="61"/>
      <c r="E201" s="61"/>
      <c r="F201" s="60"/>
      <c r="H201" s="65"/>
      <c r="L201" s="66"/>
    </row>
    <row r="202" spans="1:12" x14ac:dyDescent="0.25">
      <c r="A202" s="57"/>
      <c r="B202" s="61"/>
      <c r="C202" s="61"/>
      <c r="D202" s="61"/>
      <c r="E202" s="61"/>
      <c r="F202" s="60"/>
      <c r="H202" s="65"/>
      <c r="L202" s="66"/>
    </row>
    <row r="203" spans="1:12" x14ac:dyDescent="0.25">
      <c r="A203" s="57"/>
      <c r="B203" s="61"/>
      <c r="C203" s="61"/>
      <c r="D203" s="61"/>
      <c r="E203" s="61"/>
      <c r="F203" s="60"/>
      <c r="H203" s="65"/>
      <c r="L203" s="66"/>
    </row>
    <row r="204" spans="1:12" x14ac:dyDescent="0.25">
      <c r="A204" s="57"/>
      <c r="B204" s="61"/>
      <c r="C204" s="61"/>
      <c r="D204" s="61"/>
      <c r="E204" s="61"/>
      <c r="F204" s="60"/>
      <c r="H204" s="65"/>
      <c r="L204" s="66"/>
    </row>
    <row r="205" spans="1:12" x14ac:dyDescent="0.25">
      <c r="A205" s="57"/>
      <c r="B205" s="61"/>
      <c r="C205" s="61"/>
      <c r="D205" s="61"/>
      <c r="E205" s="61"/>
      <c r="F205" s="60"/>
      <c r="H205" s="65"/>
      <c r="L205" s="66"/>
    </row>
    <row r="206" spans="1:12" x14ac:dyDescent="0.25">
      <c r="A206" s="57"/>
      <c r="B206" s="61"/>
      <c r="C206" s="61"/>
      <c r="D206" s="61"/>
      <c r="E206" s="61"/>
      <c r="F206" s="60"/>
      <c r="H206" s="65"/>
      <c r="L206" s="66"/>
    </row>
    <row r="207" spans="1:12" x14ac:dyDescent="0.25">
      <c r="A207" s="57"/>
      <c r="B207" s="61"/>
      <c r="C207" s="61"/>
      <c r="D207" s="61"/>
      <c r="E207" s="61"/>
      <c r="F207" s="60"/>
      <c r="H207" s="65"/>
      <c r="L207" s="66"/>
    </row>
    <row r="208" spans="1:12" x14ac:dyDescent="0.25">
      <c r="A208" s="57"/>
      <c r="B208" s="61"/>
      <c r="C208" s="61"/>
      <c r="D208" s="61"/>
      <c r="E208" s="61"/>
      <c r="F208" s="60"/>
      <c r="H208" s="65"/>
      <c r="L208" s="66"/>
    </row>
    <row r="209" spans="1:12" x14ac:dyDescent="0.25">
      <c r="A209" s="57"/>
      <c r="B209" s="61"/>
      <c r="C209" s="61"/>
      <c r="D209" s="61"/>
      <c r="E209" s="61"/>
      <c r="F209" s="60"/>
      <c r="H209" s="65"/>
      <c r="L209" s="66"/>
    </row>
    <row r="210" spans="1:12" x14ac:dyDescent="0.25">
      <c r="A210" s="57"/>
      <c r="B210" s="61"/>
      <c r="C210" s="61"/>
      <c r="D210" s="61"/>
      <c r="E210" s="61"/>
      <c r="F210" s="60"/>
      <c r="H210" s="65"/>
      <c r="L210" s="66"/>
    </row>
    <row r="211" spans="1:12" x14ac:dyDescent="0.25">
      <c r="A211" s="57"/>
      <c r="B211" s="61"/>
      <c r="C211" s="61"/>
      <c r="D211" s="61"/>
      <c r="E211" s="61"/>
      <c r="F211" s="60"/>
      <c r="H211" s="65"/>
      <c r="L211" s="66"/>
    </row>
    <row r="212" spans="1:12" x14ac:dyDescent="0.25">
      <c r="A212" s="57"/>
      <c r="B212" s="61"/>
      <c r="C212" s="61"/>
      <c r="D212" s="61"/>
      <c r="E212" s="61"/>
      <c r="F212" s="60"/>
      <c r="H212" s="65"/>
      <c r="L212" s="66"/>
    </row>
    <row r="213" spans="1:12" x14ac:dyDescent="0.25">
      <c r="A213" s="57"/>
      <c r="B213" s="61"/>
      <c r="C213" s="61"/>
      <c r="D213" s="61"/>
      <c r="E213" s="61"/>
      <c r="F213" s="60"/>
      <c r="H213" s="65"/>
      <c r="L213" s="66"/>
    </row>
    <row r="214" spans="1:12" x14ac:dyDescent="0.25">
      <c r="A214" s="57"/>
      <c r="B214" s="61"/>
      <c r="C214" s="61"/>
      <c r="D214" s="61"/>
      <c r="E214" s="61"/>
      <c r="F214" s="60"/>
      <c r="H214" s="65"/>
      <c r="L214" s="66"/>
    </row>
    <row r="215" spans="1:12" x14ac:dyDescent="0.25">
      <c r="A215" s="57"/>
      <c r="B215" s="61"/>
      <c r="C215" s="61"/>
      <c r="D215" s="61"/>
      <c r="E215" s="61"/>
      <c r="F215" s="60"/>
      <c r="H215" s="65"/>
      <c r="L215" s="66"/>
    </row>
    <row r="216" spans="1:12" x14ac:dyDescent="0.25">
      <c r="A216" s="57"/>
      <c r="B216" s="61"/>
      <c r="C216" s="61"/>
      <c r="D216" s="61"/>
      <c r="E216" s="61"/>
      <c r="F216" s="60"/>
      <c r="H216" s="65"/>
      <c r="L216" s="66"/>
    </row>
    <row r="217" spans="1:12" x14ac:dyDescent="0.25">
      <c r="A217" s="57"/>
      <c r="B217" s="61"/>
      <c r="C217" s="61"/>
      <c r="D217" s="61"/>
      <c r="E217" s="61"/>
      <c r="F217" s="60"/>
      <c r="H217" s="65"/>
      <c r="L217" s="66"/>
    </row>
    <row r="218" spans="1:12" x14ac:dyDescent="0.25">
      <c r="A218" s="57"/>
      <c r="B218" s="61"/>
      <c r="C218" s="61"/>
      <c r="D218" s="61"/>
      <c r="E218" s="61"/>
      <c r="F218" s="60"/>
      <c r="H218" s="65"/>
      <c r="L218" s="66"/>
    </row>
    <row r="219" spans="1:12" x14ac:dyDescent="0.25">
      <c r="A219" s="57"/>
      <c r="B219" s="61"/>
      <c r="C219" s="61"/>
      <c r="D219" s="61"/>
      <c r="E219" s="61"/>
      <c r="F219" s="60"/>
      <c r="H219" s="65"/>
      <c r="L219" s="66"/>
    </row>
    <row r="220" spans="1:12" x14ac:dyDescent="0.25">
      <c r="A220" s="57"/>
      <c r="B220" s="61"/>
      <c r="C220" s="61"/>
      <c r="D220" s="61"/>
      <c r="E220" s="61"/>
      <c r="F220" s="60"/>
      <c r="H220" s="65"/>
      <c r="L220" s="66"/>
    </row>
    <row r="221" spans="1:12" x14ac:dyDescent="0.25">
      <c r="A221" s="57"/>
      <c r="B221" s="61"/>
      <c r="C221" s="61"/>
      <c r="D221" s="61"/>
      <c r="E221" s="61"/>
      <c r="F221" s="60"/>
      <c r="H221" s="65"/>
      <c r="L221" s="66"/>
    </row>
    <row r="222" spans="1:12" x14ac:dyDescent="0.25">
      <c r="A222" s="57"/>
      <c r="B222" s="61"/>
      <c r="C222" s="61"/>
      <c r="D222" s="61"/>
      <c r="E222" s="61"/>
      <c r="F222" s="60"/>
      <c r="H222" s="65"/>
      <c r="L222" s="66"/>
    </row>
    <row r="223" spans="1:12" x14ac:dyDescent="0.25">
      <c r="A223" s="57"/>
      <c r="B223" s="61"/>
      <c r="C223" s="61"/>
      <c r="D223" s="61"/>
      <c r="E223" s="61"/>
      <c r="F223" s="60"/>
      <c r="H223" s="65"/>
      <c r="L223" s="66"/>
    </row>
    <row r="224" spans="1:12" x14ac:dyDescent="0.25">
      <c r="A224" s="57"/>
      <c r="B224" s="61"/>
      <c r="C224" s="61"/>
      <c r="D224" s="61"/>
      <c r="E224" s="61"/>
      <c r="F224" s="60"/>
      <c r="H224" s="65"/>
      <c r="L224" s="66"/>
    </row>
    <row r="225" spans="1:12" x14ac:dyDescent="0.25">
      <c r="A225" s="57"/>
      <c r="B225" s="61"/>
      <c r="C225" s="61"/>
      <c r="D225" s="61"/>
      <c r="E225" s="61"/>
      <c r="F225" s="60"/>
      <c r="H225" s="65"/>
      <c r="L225" s="66"/>
    </row>
    <row r="226" spans="1:12" x14ac:dyDescent="0.25">
      <c r="A226" s="57"/>
      <c r="B226" s="61"/>
      <c r="C226" s="61"/>
      <c r="D226" s="61"/>
      <c r="E226" s="61"/>
      <c r="F226" s="60"/>
      <c r="H226" s="65"/>
      <c r="L226" s="66"/>
    </row>
    <row r="227" spans="1:12" x14ac:dyDescent="0.25">
      <c r="A227" s="57"/>
      <c r="B227" s="61"/>
      <c r="C227" s="61"/>
      <c r="D227" s="61"/>
      <c r="E227" s="61"/>
      <c r="F227" s="60"/>
      <c r="H227" s="65"/>
      <c r="L227" s="66"/>
    </row>
    <row r="228" spans="1:12" x14ac:dyDescent="0.25">
      <c r="A228" s="57"/>
      <c r="B228" s="61"/>
      <c r="C228" s="61"/>
      <c r="D228" s="61"/>
      <c r="E228" s="61"/>
      <c r="F228" s="60"/>
      <c r="H228" s="65"/>
      <c r="L228" s="66"/>
    </row>
    <row r="229" spans="1:12" x14ac:dyDescent="0.25">
      <c r="A229" s="57"/>
      <c r="B229" s="61"/>
      <c r="C229" s="61"/>
      <c r="D229" s="61"/>
      <c r="E229" s="61"/>
      <c r="F229" s="60"/>
      <c r="H229" s="65"/>
      <c r="L229" s="66"/>
    </row>
    <row r="230" spans="1:12" x14ac:dyDescent="0.25">
      <c r="A230" s="57"/>
      <c r="B230" s="61"/>
      <c r="C230" s="61"/>
      <c r="D230" s="61"/>
      <c r="E230" s="61"/>
      <c r="F230" s="60"/>
      <c r="H230" s="65"/>
      <c r="L230" s="66"/>
    </row>
    <row r="231" spans="1:12" x14ac:dyDescent="0.25">
      <c r="A231" s="57"/>
      <c r="B231" s="61"/>
      <c r="C231" s="61"/>
      <c r="D231" s="61"/>
      <c r="E231" s="61"/>
      <c r="F231" s="60"/>
      <c r="H231" s="65"/>
      <c r="L231" s="66"/>
    </row>
    <row r="232" spans="1:12" x14ac:dyDescent="0.25">
      <c r="A232" s="57"/>
      <c r="B232" s="61"/>
      <c r="C232" s="61"/>
      <c r="D232" s="61"/>
      <c r="E232" s="61"/>
      <c r="F232" s="60"/>
      <c r="H232" s="65"/>
      <c r="L232" s="66"/>
    </row>
    <row r="233" spans="1:12" x14ac:dyDescent="0.25">
      <c r="A233" s="57"/>
      <c r="B233" s="61"/>
      <c r="C233" s="61"/>
      <c r="D233" s="61"/>
      <c r="E233" s="61"/>
      <c r="F233" s="60"/>
      <c r="H233" s="65"/>
      <c r="L233" s="66"/>
    </row>
    <row r="234" spans="1:12" x14ac:dyDescent="0.25">
      <c r="A234" s="57"/>
      <c r="B234" s="61"/>
      <c r="C234" s="61"/>
      <c r="D234" s="61"/>
      <c r="E234" s="61"/>
      <c r="F234" s="60"/>
      <c r="H234" s="65"/>
      <c r="L234" s="66"/>
    </row>
    <row r="235" spans="1:12" x14ac:dyDescent="0.25">
      <c r="A235" s="57"/>
      <c r="B235" s="61"/>
      <c r="C235" s="61"/>
      <c r="D235" s="61"/>
      <c r="E235" s="61"/>
      <c r="F235" s="60"/>
      <c r="H235" s="65"/>
      <c r="L235" s="66"/>
    </row>
    <row r="236" spans="1:12" x14ac:dyDescent="0.25">
      <c r="A236" s="57"/>
      <c r="B236" s="61"/>
      <c r="C236" s="61"/>
      <c r="D236" s="61"/>
      <c r="E236" s="61"/>
      <c r="F236" s="60"/>
      <c r="H236" s="65"/>
      <c r="L236" s="66"/>
    </row>
    <row r="237" spans="1:12" x14ac:dyDescent="0.25">
      <c r="A237" s="57"/>
      <c r="B237" s="61"/>
      <c r="C237" s="61"/>
      <c r="D237" s="61"/>
      <c r="E237" s="61"/>
      <c r="F237" s="60"/>
      <c r="H237" s="65"/>
      <c r="L237" s="66"/>
    </row>
    <row r="238" spans="1:12" x14ac:dyDescent="0.25">
      <c r="A238" s="57"/>
      <c r="B238" s="61"/>
      <c r="C238" s="61"/>
      <c r="D238" s="61"/>
      <c r="E238" s="61"/>
      <c r="F238" s="60"/>
      <c r="H238" s="65"/>
      <c r="L238" s="66"/>
    </row>
    <row r="239" spans="1:12" x14ac:dyDescent="0.25">
      <c r="A239" s="57"/>
      <c r="B239" s="61"/>
      <c r="C239" s="61"/>
      <c r="D239" s="61"/>
      <c r="E239" s="61"/>
      <c r="F239" s="60"/>
      <c r="H239" s="65"/>
      <c r="L239" s="66"/>
    </row>
    <row r="240" spans="1:12" x14ac:dyDescent="0.25">
      <c r="A240" s="57"/>
      <c r="B240" s="61"/>
      <c r="C240" s="61"/>
      <c r="D240" s="61"/>
      <c r="E240" s="61"/>
      <c r="F240" s="60"/>
      <c r="H240" s="65"/>
      <c r="L240" s="66"/>
    </row>
    <row r="241" spans="1:12" x14ac:dyDescent="0.25">
      <c r="A241" s="57"/>
      <c r="B241" s="61"/>
      <c r="C241" s="61"/>
      <c r="D241" s="61"/>
      <c r="E241" s="61"/>
      <c r="F241" s="60"/>
      <c r="H241" s="65"/>
      <c r="L241" s="66"/>
    </row>
    <row r="242" spans="1:12" x14ac:dyDescent="0.25">
      <c r="A242" s="57"/>
      <c r="B242" s="61"/>
      <c r="C242" s="61"/>
      <c r="D242" s="61"/>
      <c r="E242" s="61"/>
      <c r="F242" s="60"/>
      <c r="H242" s="65"/>
      <c r="L242" s="66"/>
    </row>
    <row r="243" spans="1:12" x14ac:dyDescent="0.25">
      <c r="A243" s="57"/>
      <c r="B243" s="61"/>
      <c r="C243" s="61"/>
      <c r="D243" s="61"/>
      <c r="E243" s="61"/>
      <c r="F243" s="60"/>
      <c r="H243" s="65"/>
      <c r="L243" s="66"/>
    </row>
    <row r="244" spans="1:12" x14ac:dyDescent="0.25">
      <c r="A244" s="57"/>
      <c r="B244" s="61"/>
      <c r="C244" s="61"/>
      <c r="D244" s="61"/>
      <c r="E244" s="61"/>
      <c r="F244" s="60"/>
      <c r="H244" s="65"/>
      <c r="L244" s="66"/>
    </row>
    <row r="245" spans="1:12" x14ac:dyDescent="0.25">
      <c r="A245" s="57"/>
      <c r="B245" s="61"/>
      <c r="C245" s="61"/>
      <c r="D245" s="61"/>
      <c r="E245" s="61"/>
      <c r="F245" s="60"/>
      <c r="H245" s="65"/>
      <c r="L245" s="66"/>
    </row>
    <row r="246" spans="1:12" x14ac:dyDescent="0.25">
      <c r="A246" s="57"/>
      <c r="B246" s="61"/>
      <c r="C246" s="61"/>
      <c r="D246" s="61"/>
      <c r="E246" s="61"/>
      <c r="F246" s="60"/>
      <c r="H246" s="65"/>
      <c r="L246" s="66"/>
    </row>
    <row r="247" spans="1:12" x14ac:dyDescent="0.25">
      <c r="A247" s="57"/>
      <c r="B247" s="61"/>
      <c r="C247" s="61"/>
      <c r="D247" s="61"/>
      <c r="E247" s="61"/>
      <c r="F247" s="60"/>
      <c r="H247" s="65"/>
      <c r="L247" s="66"/>
    </row>
    <row r="248" spans="1:12" x14ac:dyDescent="0.25">
      <c r="A248" s="57"/>
      <c r="B248" s="61"/>
      <c r="C248" s="61"/>
      <c r="D248" s="61"/>
      <c r="E248" s="61"/>
      <c r="F248" s="60"/>
      <c r="H248" s="65"/>
      <c r="L248" s="66"/>
    </row>
    <row r="249" spans="1:12" x14ac:dyDescent="0.25">
      <c r="A249" s="57"/>
      <c r="B249" s="61"/>
      <c r="C249" s="61"/>
      <c r="D249" s="61"/>
      <c r="E249" s="61"/>
      <c r="F249" s="60"/>
      <c r="H249" s="65"/>
      <c r="L249" s="66"/>
    </row>
    <row r="250" spans="1:12" x14ac:dyDescent="0.25">
      <c r="A250" s="57"/>
      <c r="B250" s="61"/>
      <c r="C250" s="61"/>
      <c r="D250" s="61"/>
      <c r="E250" s="61"/>
      <c r="F250" s="60"/>
      <c r="H250" s="65"/>
      <c r="L250" s="66"/>
    </row>
    <row r="251" spans="1:12" x14ac:dyDescent="0.25">
      <c r="A251" s="57"/>
      <c r="B251" s="61"/>
      <c r="C251" s="61"/>
      <c r="D251" s="61"/>
      <c r="E251" s="61"/>
      <c r="F251" s="60"/>
      <c r="H251" s="65"/>
      <c r="L251" s="66"/>
    </row>
    <row r="252" spans="1:12" x14ac:dyDescent="0.25">
      <c r="A252" s="57"/>
      <c r="B252" s="61"/>
      <c r="C252" s="61"/>
      <c r="D252" s="61"/>
      <c r="E252" s="61"/>
      <c r="F252" s="60"/>
      <c r="H252" s="65"/>
      <c r="L252" s="66"/>
    </row>
    <row r="253" spans="1:12" x14ac:dyDescent="0.25">
      <c r="A253" s="57"/>
      <c r="B253" s="61"/>
      <c r="C253" s="61"/>
      <c r="D253" s="61"/>
      <c r="E253" s="61"/>
      <c r="F253" s="60"/>
      <c r="H253" s="65"/>
      <c r="L253" s="66"/>
    </row>
    <row r="254" spans="1:12" x14ac:dyDescent="0.25">
      <c r="A254" s="57"/>
      <c r="B254" s="61"/>
      <c r="C254" s="61"/>
      <c r="D254" s="61"/>
      <c r="E254" s="61"/>
      <c r="F254" s="60"/>
      <c r="H254" s="65"/>
      <c r="L254" s="66"/>
    </row>
    <row r="255" spans="1:12" x14ac:dyDescent="0.25">
      <c r="A255" s="57"/>
      <c r="B255" s="61"/>
      <c r="C255" s="61"/>
      <c r="D255" s="61"/>
      <c r="E255" s="61"/>
      <c r="F255" s="60"/>
      <c r="H255" s="65"/>
      <c r="L255" s="66"/>
    </row>
    <row r="256" spans="1:12" x14ac:dyDescent="0.25">
      <c r="A256" s="57"/>
      <c r="B256" s="61"/>
      <c r="C256" s="61"/>
      <c r="D256" s="61"/>
      <c r="E256" s="61"/>
      <c r="F256" s="60"/>
      <c r="H256" s="65"/>
      <c r="L256" s="66"/>
    </row>
    <row r="257" spans="1:12" x14ac:dyDescent="0.25">
      <c r="A257" s="57"/>
      <c r="B257" s="61"/>
      <c r="C257" s="61"/>
      <c r="D257" s="61"/>
      <c r="E257" s="61"/>
      <c r="F257" s="60"/>
      <c r="H257" s="65"/>
      <c r="L257" s="66"/>
    </row>
    <row r="258" spans="1:12" x14ac:dyDescent="0.25">
      <c r="A258" s="57"/>
      <c r="B258" s="61"/>
      <c r="C258" s="61"/>
      <c r="D258" s="61"/>
      <c r="E258" s="61"/>
      <c r="F258" s="60"/>
      <c r="H258" s="65"/>
      <c r="L258" s="66"/>
    </row>
    <row r="259" spans="1:12" x14ac:dyDescent="0.25">
      <c r="A259" s="57"/>
      <c r="B259" s="61"/>
      <c r="C259" s="61"/>
      <c r="D259" s="61"/>
      <c r="E259" s="61"/>
      <c r="F259" s="60"/>
      <c r="H259" s="65"/>
      <c r="L259" s="66"/>
    </row>
    <row r="260" spans="1:12" x14ac:dyDescent="0.25">
      <c r="A260" s="57"/>
      <c r="B260" s="61"/>
      <c r="C260" s="61"/>
      <c r="D260" s="61"/>
      <c r="E260" s="61"/>
      <c r="F260" s="60"/>
      <c r="H260" s="65"/>
      <c r="L260" s="66"/>
    </row>
    <row r="261" spans="1:12" x14ac:dyDescent="0.25">
      <c r="A261" s="57"/>
      <c r="B261" s="61"/>
      <c r="C261" s="61"/>
      <c r="D261" s="61"/>
      <c r="E261" s="61"/>
      <c r="F261" s="60"/>
      <c r="G261" s="60"/>
      <c r="H261" s="65"/>
      <c r="L261" s="66"/>
    </row>
    <row r="262" spans="1:12" x14ac:dyDescent="0.25">
      <c r="A262" s="57"/>
      <c r="B262" s="61"/>
      <c r="C262" s="61"/>
      <c r="D262" s="61"/>
      <c r="E262" s="61"/>
      <c r="F262" s="60"/>
      <c r="G262" s="60"/>
      <c r="H262" s="65"/>
      <c r="L262" s="66"/>
    </row>
    <row r="263" spans="1:12" x14ac:dyDescent="0.25">
      <c r="A263" s="57"/>
      <c r="B263" s="61"/>
      <c r="C263" s="61"/>
      <c r="D263" s="61"/>
      <c r="E263" s="61"/>
      <c r="F263" s="60"/>
      <c r="G263" s="60"/>
      <c r="H263" s="65"/>
      <c r="L263" s="66"/>
    </row>
    <row r="264" spans="1:12" x14ac:dyDescent="0.25">
      <c r="A264" s="57"/>
      <c r="B264" s="61"/>
      <c r="C264" s="61"/>
      <c r="D264" s="61"/>
      <c r="E264" s="61"/>
      <c r="F264" s="60"/>
      <c r="G264" s="60"/>
      <c r="H264" s="65"/>
      <c r="L264" s="66"/>
    </row>
    <row r="265" spans="1:12" x14ac:dyDescent="0.25">
      <c r="A265" s="57"/>
      <c r="B265" s="61"/>
      <c r="C265" s="61"/>
      <c r="D265" s="61"/>
      <c r="E265" s="61"/>
      <c r="F265" s="60"/>
      <c r="G265" s="60"/>
      <c r="H265" s="65"/>
      <c r="L265" s="66"/>
    </row>
    <row r="266" spans="1:12" x14ac:dyDescent="0.25">
      <c r="A266" s="57"/>
      <c r="B266" s="61"/>
      <c r="C266" s="61"/>
      <c r="D266" s="61"/>
      <c r="E266" s="61"/>
      <c r="F266" s="60"/>
      <c r="G266" s="60"/>
      <c r="H266" s="65"/>
      <c r="L266" s="66"/>
    </row>
    <row r="267" spans="1:12" x14ac:dyDescent="0.25">
      <c r="A267" s="57"/>
      <c r="B267" s="61"/>
      <c r="C267" s="61"/>
      <c r="D267" s="61"/>
      <c r="E267" s="61"/>
      <c r="F267" s="60"/>
      <c r="G267" s="60"/>
      <c r="H267" s="65"/>
      <c r="L267" s="66"/>
    </row>
    <row r="268" spans="1:12" x14ac:dyDescent="0.25">
      <c r="A268" s="57"/>
      <c r="B268" s="61"/>
      <c r="C268" s="61"/>
      <c r="D268" s="61"/>
      <c r="E268" s="61"/>
      <c r="F268" s="60"/>
      <c r="G268" s="60"/>
      <c r="H268" s="65"/>
      <c r="L268" s="66"/>
    </row>
    <row r="269" spans="1:12" x14ac:dyDescent="0.25">
      <c r="A269" s="57"/>
      <c r="B269" s="61"/>
      <c r="C269" s="61"/>
      <c r="D269" s="61"/>
      <c r="E269" s="61"/>
      <c r="F269" s="60"/>
      <c r="G269" s="60"/>
      <c r="H269" s="65"/>
      <c r="L269" s="66"/>
    </row>
    <row r="270" spans="1:12" x14ac:dyDescent="0.25">
      <c r="A270" s="57"/>
      <c r="B270" s="61"/>
      <c r="C270" s="61"/>
      <c r="D270" s="61"/>
      <c r="E270" s="61"/>
      <c r="F270" s="60"/>
      <c r="G270" s="60"/>
      <c r="H270" s="65"/>
      <c r="L270" s="66"/>
    </row>
    <row r="271" spans="1:12" x14ac:dyDescent="0.25">
      <c r="A271" s="57"/>
      <c r="B271" s="61"/>
      <c r="C271" s="61"/>
      <c r="D271" s="61"/>
      <c r="E271" s="61"/>
      <c r="F271" s="60"/>
      <c r="G271" s="60"/>
      <c r="H271" s="65"/>
      <c r="L271" s="66"/>
    </row>
    <row r="272" spans="1:12" x14ac:dyDescent="0.25">
      <c r="A272" s="57"/>
      <c r="B272" s="61"/>
      <c r="C272" s="61"/>
      <c r="D272" s="61"/>
      <c r="E272" s="61"/>
      <c r="F272" s="60"/>
      <c r="G272" s="60"/>
      <c r="H272" s="65"/>
      <c r="L272" s="66"/>
    </row>
    <row r="273" spans="1:12" x14ac:dyDescent="0.25">
      <c r="A273" s="57"/>
      <c r="B273" s="61"/>
      <c r="C273" s="61"/>
      <c r="D273" s="61"/>
      <c r="E273" s="61"/>
      <c r="F273" s="60"/>
      <c r="G273" s="60"/>
      <c r="H273" s="65"/>
      <c r="L273" s="66"/>
    </row>
    <row r="274" spans="1:12" x14ac:dyDescent="0.25">
      <c r="A274" s="57"/>
      <c r="B274" s="61"/>
      <c r="C274" s="61"/>
      <c r="D274" s="61"/>
      <c r="E274" s="61"/>
      <c r="F274" s="60"/>
      <c r="G274" s="60"/>
      <c r="H274" s="65"/>
      <c r="L274" s="66"/>
    </row>
    <row r="275" spans="1:12" x14ac:dyDescent="0.25">
      <c r="A275" s="57"/>
      <c r="B275" s="61"/>
      <c r="C275" s="61"/>
      <c r="D275" s="61"/>
      <c r="E275" s="61"/>
      <c r="F275" s="60"/>
      <c r="G275" s="60"/>
      <c r="H275" s="65"/>
      <c r="L275" s="66"/>
    </row>
    <row r="276" spans="1:12" x14ac:dyDescent="0.25">
      <c r="A276" s="57"/>
      <c r="B276" s="61"/>
      <c r="C276" s="61"/>
      <c r="D276" s="61"/>
      <c r="E276" s="61"/>
      <c r="F276" s="60"/>
      <c r="G276" s="60"/>
      <c r="H276" s="65"/>
      <c r="L276" s="66"/>
    </row>
    <row r="277" spans="1:12" x14ac:dyDescent="0.25">
      <c r="A277" s="57"/>
      <c r="B277" s="61"/>
      <c r="C277" s="61"/>
      <c r="D277" s="61"/>
      <c r="E277" s="61"/>
      <c r="F277" s="60"/>
      <c r="G277" s="60"/>
      <c r="H277" s="65"/>
      <c r="L277" s="66"/>
    </row>
    <row r="278" spans="1:12" x14ac:dyDescent="0.25">
      <c r="A278" s="57"/>
      <c r="B278" s="61"/>
      <c r="C278" s="61"/>
      <c r="D278" s="61"/>
      <c r="E278" s="61"/>
      <c r="F278" s="60"/>
      <c r="G278" s="60"/>
      <c r="H278" s="65"/>
      <c r="L278" s="66"/>
    </row>
    <row r="279" spans="1:12" x14ac:dyDescent="0.25">
      <c r="A279" s="57"/>
      <c r="B279" s="61"/>
      <c r="C279" s="61"/>
      <c r="D279" s="61"/>
      <c r="E279" s="61"/>
      <c r="F279" s="60"/>
      <c r="G279" s="60"/>
      <c r="H279" s="65"/>
      <c r="L279" s="66"/>
    </row>
    <row r="280" spans="1:12" x14ac:dyDescent="0.25">
      <c r="A280" s="57"/>
      <c r="B280" s="61"/>
      <c r="C280" s="61"/>
      <c r="D280" s="61"/>
      <c r="E280" s="61"/>
      <c r="F280" s="60"/>
      <c r="G280" s="60"/>
      <c r="H280" s="65"/>
      <c r="L280" s="66"/>
    </row>
    <row r="281" spans="1:12" x14ac:dyDescent="0.25">
      <c r="A281" s="57"/>
      <c r="B281" s="61"/>
      <c r="C281" s="61"/>
      <c r="D281" s="61"/>
      <c r="E281" s="61"/>
      <c r="F281" s="60"/>
      <c r="G281" s="60"/>
      <c r="H281" s="65"/>
      <c r="L281" s="66"/>
    </row>
    <row r="282" spans="1:12" x14ac:dyDescent="0.25">
      <c r="A282" s="57"/>
      <c r="B282" s="61"/>
      <c r="C282" s="61"/>
      <c r="D282" s="61"/>
      <c r="E282" s="61"/>
      <c r="F282" s="60"/>
      <c r="G282" s="60"/>
      <c r="H282" s="65"/>
      <c r="L282" s="66"/>
    </row>
    <row r="283" spans="1:12" x14ac:dyDescent="0.25">
      <c r="A283" s="57"/>
      <c r="B283" s="61"/>
      <c r="C283" s="61"/>
      <c r="D283" s="61"/>
      <c r="E283" s="61"/>
      <c r="F283" s="60"/>
      <c r="G283" s="60"/>
      <c r="H283" s="65"/>
      <c r="L283" s="66"/>
    </row>
    <row r="284" spans="1:12" x14ac:dyDescent="0.25">
      <c r="A284" s="57"/>
      <c r="B284" s="61"/>
      <c r="C284" s="61"/>
      <c r="D284" s="61"/>
      <c r="E284" s="61"/>
      <c r="F284" s="60"/>
      <c r="G284" s="60"/>
      <c r="H284" s="65"/>
      <c r="L284" s="66"/>
    </row>
    <row r="285" spans="1:12" x14ac:dyDescent="0.25">
      <c r="A285" s="57"/>
      <c r="B285" s="61"/>
      <c r="C285" s="61"/>
      <c r="D285" s="61"/>
      <c r="E285" s="61"/>
      <c r="F285" s="60"/>
      <c r="G285" s="60"/>
      <c r="H285" s="65"/>
      <c r="L285" s="66"/>
    </row>
    <row r="286" spans="1:12" x14ac:dyDescent="0.25">
      <c r="A286" s="57"/>
      <c r="B286" s="61"/>
      <c r="C286" s="61"/>
      <c r="D286" s="61"/>
      <c r="E286" s="61"/>
      <c r="F286" s="60"/>
      <c r="G286" s="60"/>
      <c r="H286" s="65"/>
      <c r="L286" s="66"/>
    </row>
    <row r="287" spans="1:12" x14ac:dyDescent="0.25">
      <c r="A287" s="57"/>
      <c r="B287" s="61"/>
      <c r="C287" s="61"/>
      <c r="D287" s="61"/>
      <c r="E287" s="61"/>
      <c r="F287" s="60"/>
      <c r="G287" s="60"/>
      <c r="H287" s="65"/>
      <c r="L287" s="66"/>
    </row>
    <row r="288" spans="1:12" x14ac:dyDescent="0.25">
      <c r="A288" s="57"/>
      <c r="B288" s="61"/>
      <c r="C288" s="61"/>
      <c r="D288" s="61"/>
      <c r="E288" s="61"/>
      <c r="F288" s="60"/>
      <c r="G288" s="60"/>
      <c r="H288" s="65"/>
      <c r="L288" s="66"/>
    </row>
    <row r="289" spans="1:12" x14ac:dyDescent="0.25">
      <c r="A289" s="57"/>
      <c r="B289" s="61"/>
      <c r="C289" s="61"/>
      <c r="D289" s="61"/>
      <c r="E289" s="61"/>
      <c r="F289" s="60"/>
      <c r="G289" s="60"/>
      <c r="H289" s="65"/>
      <c r="L289" s="66"/>
    </row>
    <row r="290" spans="1:12" x14ac:dyDescent="0.25">
      <c r="A290" s="57"/>
      <c r="B290" s="61"/>
      <c r="C290" s="61"/>
      <c r="D290" s="61"/>
      <c r="E290" s="61"/>
      <c r="F290" s="60"/>
      <c r="G290" s="60"/>
      <c r="H290" s="65"/>
      <c r="L290" s="66"/>
    </row>
    <row r="291" spans="1:12" x14ac:dyDescent="0.25">
      <c r="A291" s="57"/>
      <c r="B291" s="61"/>
      <c r="C291" s="61"/>
      <c r="D291" s="61"/>
      <c r="E291" s="61"/>
      <c r="F291" s="60"/>
      <c r="G291" s="60"/>
      <c r="H291" s="65"/>
      <c r="L291" s="66"/>
    </row>
    <row r="292" spans="1:12" x14ac:dyDescent="0.25">
      <c r="A292" s="57"/>
      <c r="B292" s="61"/>
      <c r="C292" s="61"/>
      <c r="D292" s="61"/>
      <c r="E292" s="61"/>
      <c r="F292" s="60"/>
      <c r="G292" s="60"/>
      <c r="H292" s="65"/>
      <c r="L292" s="66"/>
    </row>
    <row r="293" spans="1:12" x14ac:dyDescent="0.25">
      <c r="A293" s="57"/>
      <c r="B293" s="61"/>
      <c r="C293" s="61"/>
      <c r="D293" s="61"/>
      <c r="E293" s="61"/>
      <c r="F293" s="60"/>
      <c r="G293" s="60"/>
      <c r="H293" s="65"/>
      <c r="L293" s="66"/>
    </row>
    <row r="294" spans="1:12" x14ac:dyDescent="0.25">
      <c r="A294" s="57"/>
      <c r="B294" s="61"/>
      <c r="C294" s="61"/>
      <c r="D294" s="61"/>
      <c r="E294" s="61"/>
      <c r="F294" s="60"/>
      <c r="G294" s="60"/>
      <c r="H294" s="65"/>
      <c r="L294" s="66"/>
    </row>
    <row r="295" spans="1:12" x14ac:dyDescent="0.25">
      <c r="A295" s="57"/>
      <c r="B295" s="61"/>
      <c r="C295" s="61"/>
      <c r="D295" s="61"/>
      <c r="E295" s="61"/>
      <c r="F295" s="60"/>
      <c r="G295" s="60"/>
      <c r="H295" s="65"/>
      <c r="L295" s="66"/>
    </row>
    <row r="296" spans="1:12" x14ac:dyDescent="0.25">
      <c r="A296" s="57"/>
      <c r="B296" s="61"/>
      <c r="C296" s="61"/>
      <c r="D296" s="61"/>
      <c r="E296" s="61"/>
      <c r="F296" s="60"/>
      <c r="G296" s="60"/>
      <c r="H296" s="65"/>
      <c r="L296" s="66"/>
    </row>
    <row r="297" spans="1:12" x14ac:dyDescent="0.25">
      <c r="A297" s="57"/>
      <c r="B297" s="61"/>
      <c r="C297" s="61"/>
      <c r="D297" s="61"/>
      <c r="E297" s="61"/>
      <c r="F297" s="60"/>
      <c r="G297" s="60"/>
      <c r="H297" s="65"/>
      <c r="L297" s="66"/>
    </row>
    <row r="298" spans="1:12" x14ac:dyDescent="0.25">
      <c r="A298" s="57"/>
      <c r="B298" s="61"/>
      <c r="C298" s="61"/>
      <c r="D298" s="61"/>
      <c r="E298" s="61"/>
      <c r="F298" s="60"/>
      <c r="G298" s="60"/>
      <c r="H298" s="65"/>
      <c r="L298" s="66"/>
    </row>
    <row r="299" spans="1:12" x14ac:dyDescent="0.25">
      <c r="A299" s="57"/>
      <c r="B299" s="61"/>
      <c r="C299" s="61"/>
      <c r="D299" s="61"/>
      <c r="E299" s="61"/>
      <c r="F299" s="60"/>
      <c r="G299" s="60"/>
      <c r="H299" s="65"/>
      <c r="L299" s="66"/>
    </row>
    <row r="300" spans="1:12" x14ac:dyDescent="0.25">
      <c r="A300" s="57"/>
      <c r="B300" s="61"/>
      <c r="C300" s="61"/>
      <c r="D300" s="61"/>
      <c r="E300" s="61"/>
      <c r="F300" s="60"/>
      <c r="G300" s="60"/>
      <c r="H300" s="65"/>
      <c r="L300" s="66"/>
    </row>
    <row r="301" spans="1:12" x14ac:dyDescent="0.25">
      <c r="A301" s="57"/>
      <c r="B301" s="61"/>
      <c r="C301" s="61"/>
      <c r="D301" s="61"/>
      <c r="E301" s="61"/>
      <c r="F301" s="60"/>
      <c r="G301" s="60"/>
      <c r="H301" s="65"/>
      <c r="L301" s="66"/>
    </row>
    <row r="302" spans="1:12" x14ac:dyDescent="0.25">
      <c r="A302" s="57"/>
      <c r="B302" s="61"/>
      <c r="C302" s="61"/>
      <c r="D302" s="61"/>
      <c r="E302" s="61"/>
      <c r="F302" s="60"/>
      <c r="G302" s="60"/>
      <c r="H302" s="65"/>
      <c r="L302" s="66"/>
    </row>
    <row r="303" spans="1:12" x14ac:dyDescent="0.25">
      <c r="A303" s="57"/>
      <c r="B303" s="61"/>
      <c r="C303" s="61"/>
      <c r="D303" s="61"/>
      <c r="E303" s="61"/>
      <c r="F303" s="60"/>
      <c r="G303" s="60"/>
      <c r="H303" s="65"/>
      <c r="L303" s="66"/>
    </row>
    <row r="304" spans="1:12" x14ac:dyDescent="0.25">
      <c r="A304" s="57"/>
      <c r="B304" s="61"/>
      <c r="C304" s="61"/>
      <c r="D304" s="61"/>
      <c r="E304" s="61"/>
      <c r="F304" s="60"/>
      <c r="G304" s="60"/>
      <c r="H304" s="65"/>
      <c r="L304" s="66"/>
    </row>
    <row r="305" spans="1:12" x14ac:dyDescent="0.25">
      <c r="A305" s="57"/>
      <c r="B305" s="61"/>
      <c r="C305" s="61"/>
      <c r="D305" s="61"/>
      <c r="E305" s="61"/>
      <c r="F305" s="60"/>
      <c r="G305" s="60"/>
      <c r="H305" s="65"/>
      <c r="L305" s="66"/>
    </row>
    <row r="306" spans="1:12" x14ac:dyDescent="0.25">
      <c r="A306" s="57"/>
      <c r="B306" s="61"/>
      <c r="C306" s="61"/>
      <c r="D306" s="61"/>
      <c r="E306" s="61"/>
      <c r="F306" s="60"/>
      <c r="G306" s="60"/>
      <c r="H306" s="65"/>
      <c r="L306" s="66"/>
    </row>
    <row r="307" spans="1:12" x14ac:dyDescent="0.25">
      <c r="A307" s="57"/>
      <c r="B307" s="61"/>
      <c r="C307" s="61"/>
      <c r="D307" s="61"/>
      <c r="E307" s="61"/>
      <c r="F307" s="60"/>
      <c r="G307" s="60"/>
      <c r="H307" s="65"/>
      <c r="L307" s="66"/>
    </row>
    <row r="308" spans="1:12" x14ac:dyDescent="0.25">
      <c r="A308" s="57"/>
      <c r="B308" s="61"/>
      <c r="C308" s="61"/>
      <c r="D308" s="61"/>
      <c r="E308" s="61"/>
      <c r="F308" s="60"/>
      <c r="G308" s="60"/>
      <c r="H308" s="65"/>
      <c r="L308" s="66"/>
    </row>
    <row r="309" spans="1:12" x14ac:dyDescent="0.25">
      <c r="A309" s="57"/>
      <c r="B309" s="61"/>
      <c r="C309" s="61"/>
      <c r="D309" s="61"/>
      <c r="E309" s="61"/>
      <c r="F309" s="60"/>
      <c r="G309" s="60"/>
      <c r="H309" s="65"/>
      <c r="L309" s="66"/>
    </row>
    <row r="310" spans="1:12" x14ac:dyDescent="0.25">
      <c r="A310" s="57"/>
      <c r="B310" s="61"/>
      <c r="C310" s="61"/>
      <c r="D310" s="61"/>
      <c r="E310" s="61"/>
      <c r="F310" s="60"/>
      <c r="G310" s="60"/>
      <c r="H310" s="65"/>
      <c r="L310" s="66"/>
    </row>
    <row r="311" spans="1:12" x14ac:dyDescent="0.25">
      <c r="A311" s="57"/>
      <c r="B311" s="61"/>
      <c r="C311" s="61"/>
      <c r="D311" s="61"/>
      <c r="E311" s="61"/>
      <c r="F311" s="60"/>
      <c r="G311" s="60"/>
      <c r="H311" s="65"/>
      <c r="L311" s="66"/>
    </row>
    <row r="312" spans="1:12" x14ac:dyDescent="0.25">
      <c r="A312" s="57"/>
      <c r="B312" s="61"/>
      <c r="C312" s="61"/>
      <c r="D312" s="61"/>
      <c r="E312" s="61"/>
      <c r="F312" s="60"/>
      <c r="G312" s="60"/>
      <c r="H312" s="65"/>
      <c r="L312" s="66"/>
    </row>
    <row r="313" spans="1:12" x14ac:dyDescent="0.25">
      <c r="A313" s="57"/>
      <c r="B313" s="61"/>
      <c r="C313" s="61"/>
      <c r="D313" s="61"/>
      <c r="E313" s="61"/>
      <c r="F313" s="60"/>
      <c r="G313" s="60"/>
      <c r="H313" s="65"/>
      <c r="L313" s="66"/>
    </row>
    <row r="314" spans="1:12" x14ac:dyDescent="0.25">
      <c r="A314" s="57"/>
      <c r="B314" s="61"/>
      <c r="C314" s="61"/>
      <c r="D314" s="61"/>
      <c r="E314" s="61"/>
      <c r="F314" s="60"/>
      <c r="G314" s="60"/>
      <c r="H314" s="65"/>
      <c r="L314" s="66"/>
    </row>
    <row r="315" spans="1:12" x14ac:dyDescent="0.25">
      <c r="A315" s="57"/>
      <c r="B315" s="61"/>
      <c r="C315" s="61"/>
      <c r="D315" s="61"/>
      <c r="E315" s="61"/>
      <c r="F315" s="60"/>
      <c r="G315" s="60"/>
      <c r="H315" s="65"/>
      <c r="L315" s="66"/>
    </row>
    <row r="316" spans="1:12" x14ac:dyDescent="0.25">
      <c r="A316" s="57"/>
      <c r="B316" s="61"/>
      <c r="C316" s="61"/>
      <c r="D316" s="61"/>
      <c r="E316" s="61"/>
      <c r="F316" s="60"/>
      <c r="G316" s="60"/>
      <c r="H316" s="65"/>
      <c r="L316" s="66"/>
    </row>
    <row r="317" spans="1:12" x14ac:dyDescent="0.25">
      <c r="A317" s="57"/>
      <c r="B317" s="61"/>
      <c r="C317" s="61"/>
      <c r="D317" s="61"/>
      <c r="E317" s="61"/>
      <c r="F317" s="60"/>
      <c r="G317" s="60"/>
      <c r="H317" s="65"/>
      <c r="L317" s="66"/>
    </row>
    <row r="318" spans="1:12" x14ac:dyDescent="0.25">
      <c r="A318" s="57"/>
      <c r="B318" s="61"/>
      <c r="C318" s="61"/>
      <c r="D318" s="61"/>
      <c r="E318" s="61"/>
      <c r="F318" s="60"/>
      <c r="G318" s="60"/>
      <c r="H318" s="65"/>
      <c r="L318" s="66"/>
    </row>
    <row r="319" spans="1:12" x14ac:dyDescent="0.25">
      <c r="A319" s="57"/>
      <c r="B319" s="61"/>
      <c r="C319" s="61"/>
      <c r="D319" s="61"/>
      <c r="E319" s="61"/>
      <c r="F319" s="60"/>
      <c r="G319" s="60"/>
      <c r="H319" s="65"/>
      <c r="L319" s="66"/>
    </row>
    <row r="320" spans="1:12" x14ac:dyDescent="0.25">
      <c r="A320" s="57"/>
      <c r="B320" s="61"/>
      <c r="C320" s="61"/>
      <c r="D320" s="61"/>
      <c r="E320" s="61"/>
      <c r="F320" s="60"/>
      <c r="G320" s="60"/>
      <c r="H320" s="65"/>
      <c r="L320" s="66"/>
    </row>
    <row r="321" spans="1:12" x14ac:dyDescent="0.25">
      <c r="A321" s="57"/>
      <c r="B321" s="61"/>
      <c r="C321" s="61"/>
      <c r="D321" s="61"/>
      <c r="E321" s="61"/>
      <c r="F321" s="60"/>
      <c r="G321" s="60"/>
      <c r="H321" s="65"/>
      <c r="L321" s="66"/>
    </row>
    <row r="322" spans="1:12" x14ac:dyDescent="0.25">
      <c r="A322" s="57"/>
      <c r="B322" s="61"/>
      <c r="C322" s="61"/>
      <c r="D322" s="61"/>
      <c r="E322" s="61"/>
      <c r="F322" s="60"/>
      <c r="G322" s="60"/>
      <c r="H322" s="65"/>
      <c r="L322" s="66"/>
    </row>
    <row r="323" spans="1:12" x14ac:dyDescent="0.25">
      <c r="A323" s="57"/>
      <c r="B323" s="61"/>
      <c r="C323" s="61"/>
      <c r="D323" s="61"/>
      <c r="E323" s="61"/>
      <c r="F323" s="60"/>
      <c r="G323" s="60"/>
      <c r="H323" s="65"/>
      <c r="L323" s="66"/>
    </row>
    <row r="324" spans="1:12" x14ac:dyDescent="0.25">
      <c r="A324" s="57"/>
      <c r="B324" s="61"/>
      <c r="C324" s="61"/>
      <c r="D324" s="61"/>
      <c r="E324" s="61"/>
      <c r="F324" s="60"/>
      <c r="G324" s="60"/>
      <c r="H324" s="65"/>
      <c r="L324" s="66"/>
    </row>
    <row r="325" spans="1:12" x14ac:dyDescent="0.25">
      <c r="A325" s="57"/>
      <c r="B325" s="61"/>
      <c r="C325" s="61"/>
      <c r="D325" s="61"/>
      <c r="E325" s="61"/>
      <c r="F325" s="60"/>
      <c r="G325" s="60"/>
      <c r="H325" s="65"/>
      <c r="L325" s="66"/>
    </row>
    <row r="326" spans="1:12" x14ac:dyDescent="0.25">
      <c r="A326" s="57"/>
      <c r="B326" s="61"/>
      <c r="C326" s="61"/>
      <c r="D326" s="61"/>
      <c r="E326" s="61"/>
      <c r="F326" s="60"/>
      <c r="G326" s="60"/>
      <c r="H326" s="65"/>
      <c r="L326" s="66"/>
    </row>
    <row r="327" spans="1:12" x14ac:dyDescent="0.25">
      <c r="A327" s="57"/>
      <c r="B327" s="61"/>
      <c r="C327" s="61"/>
      <c r="D327" s="61"/>
      <c r="E327" s="61"/>
      <c r="F327" s="60"/>
      <c r="G327" s="60"/>
      <c r="H327" s="65"/>
      <c r="L327" s="66"/>
    </row>
    <row r="328" spans="1:12" x14ac:dyDescent="0.25">
      <c r="A328" s="57"/>
      <c r="B328" s="61"/>
      <c r="C328" s="61"/>
      <c r="D328" s="61"/>
      <c r="E328" s="61"/>
      <c r="F328" s="60"/>
      <c r="G328" s="60"/>
      <c r="H328" s="65"/>
      <c r="L328" s="66"/>
    </row>
    <row r="329" spans="1:12" x14ac:dyDescent="0.25">
      <c r="A329" s="57"/>
      <c r="B329" s="61"/>
      <c r="C329" s="61"/>
      <c r="D329" s="61"/>
      <c r="E329" s="61"/>
      <c r="F329" s="60"/>
      <c r="G329" s="60"/>
      <c r="H329" s="65"/>
      <c r="L329" s="66"/>
    </row>
    <row r="330" spans="1:12" x14ac:dyDescent="0.25">
      <c r="A330" s="57"/>
      <c r="B330" s="61"/>
      <c r="C330" s="61"/>
      <c r="D330" s="61"/>
      <c r="E330" s="61"/>
      <c r="F330" s="60"/>
      <c r="G330" s="60"/>
      <c r="H330" s="65"/>
      <c r="L330" s="66"/>
    </row>
    <row r="331" spans="1:12" x14ac:dyDescent="0.25">
      <c r="A331" s="57"/>
      <c r="B331" s="61"/>
      <c r="C331" s="61"/>
      <c r="D331" s="61"/>
      <c r="E331" s="61"/>
      <c r="F331" s="60"/>
      <c r="G331" s="60"/>
      <c r="H331" s="65"/>
      <c r="L331" s="66"/>
    </row>
    <row r="332" spans="1:12" x14ac:dyDescent="0.25">
      <c r="A332" s="57"/>
      <c r="B332" s="61"/>
      <c r="C332" s="61"/>
      <c r="D332" s="61"/>
      <c r="E332" s="61"/>
      <c r="F332" s="60"/>
      <c r="G332" s="60"/>
      <c r="H332" s="65"/>
      <c r="L332" s="66"/>
    </row>
    <row r="333" spans="1:12" x14ac:dyDescent="0.25">
      <c r="A333" s="57"/>
      <c r="B333" s="61"/>
      <c r="C333" s="61"/>
      <c r="D333" s="61"/>
      <c r="E333" s="61"/>
      <c r="F333" s="60"/>
      <c r="G333" s="60"/>
      <c r="H333" s="65"/>
      <c r="L333" s="66"/>
    </row>
    <row r="334" spans="1:12" x14ac:dyDescent="0.25">
      <c r="A334" s="57"/>
      <c r="B334" s="61"/>
      <c r="C334" s="61"/>
      <c r="D334" s="61"/>
      <c r="E334" s="61"/>
      <c r="F334" s="60"/>
      <c r="G334" s="60"/>
      <c r="H334" s="65"/>
      <c r="L334" s="66"/>
    </row>
    <row r="335" spans="1:12" x14ac:dyDescent="0.25">
      <c r="A335" s="57"/>
      <c r="B335" s="61"/>
      <c r="C335" s="61"/>
      <c r="D335" s="61"/>
      <c r="E335" s="61"/>
      <c r="F335" s="60"/>
      <c r="G335" s="60"/>
      <c r="H335" s="65"/>
      <c r="L335" s="66"/>
    </row>
    <row r="336" spans="1:12" x14ac:dyDescent="0.25">
      <c r="A336" s="57"/>
      <c r="B336" s="61"/>
      <c r="C336" s="61"/>
      <c r="D336" s="61"/>
      <c r="E336" s="61"/>
      <c r="F336" s="60"/>
      <c r="G336" s="60"/>
      <c r="H336" s="65"/>
      <c r="L336" s="66"/>
    </row>
    <row r="337" spans="1:12" x14ac:dyDescent="0.25">
      <c r="A337" s="57"/>
      <c r="B337" s="61"/>
      <c r="C337" s="61"/>
      <c r="D337" s="61"/>
      <c r="E337" s="61"/>
      <c r="F337" s="60"/>
      <c r="G337" s="60"/>
      <c r="H337" s="65"/>
      <c r="L337" s="66"/>
    </row>
    <row r="338" spans="1:12" x14ac:dyDescent="0.25">
      <c r="A338" s="57"/>
      <c r="B338" s="61"/>
      <c r="C338" s="61"/>
      <c r="D338" s="61"/>
      <c r="E338" s="61"/>
      <c r="F338" s="60"/>
      <c r="G338" s="60"/>
      <c r="H338" s="65"/>
      <c r="L338" s="66"/>
    </row>
    <row r="339" spans="1:12" x14ac:dyDescent="0.25">
      <c r="A339" s="57"/>
      <c r="B339" s="61"/>
      <c r="C339" s="61"/>
      <c r="D339" s="61"/>
      <c r="E339" s="61"/>
      <c r="F339" s="60"/>
      <c r="G339" s="60"/>
      <c r="H339" s="65"/>
      <c r="L339" s="66"/>
    </row>
    <row r="340" spans="1:12" x14ac:dyDescent="0.25">
      <c r="A340" s="57"/>
      <c r="B340" s="61"/>
      <c r="C340" s="61"/>
      <c r="D340" s="61"/>
      <c r="E340" s="61"/>
      <c r="F340" s="60"/>
      <c r="G340" s="60"/>
      <c r="H340" s="65"/>
      <c r="L340" s="66"/>
    </row>
    <row r="341" spans="1:12" x14ac:dyDescent="0.25">
      <c r="A341" s="57"/>
      <c r="B341" s="61"/>
      <c r="C341" s="61"/>
      <c r="D341" s="61"/>
      <c r="E341" s="61"/>
      <c r="F341" s="60"/>
      <c r="G341" s="60"/>
      <c r="H341" s="65"/>
      <c r="L341" s="66"/>
    </row>
    <row r="342" spans="1:12" x14ac:dyDescent="0.25">
      <c r="A342" s="57"/>
      <c r="B342" s="61"/>
      <c r="C342" s="61"/>
      <c r="D342" s="61"/>
      <c r="E342" s="61"/>
      <c r="F342" s="60"/>
      <c r="G342" s="60"/>
      <c r="H342" s="65"/>
      <c r="L342" s="66"/>
    </row>
    <row r="343" spans="1:12" x14ac:dyDescent="0.25">
      <c r="A343" s="57"/>
      <c r="B343" s="61"/>
      <c r="C343" s="61"/>
      <c r="D343" s="61"/>
      <c r="E343" s="61"/>
      <c r="F343" s="60"/>
      <c r="G343" s="60"/>
      <c r="H343" s="65"/>
      <c r="L343" s="66"/>
    </row>
    <row r="344" spans="1:12" x14ac:dyDescent="0.25">
      <c r="A344" s="57"/>
      <c r="B344" s="61"/>
      <c r="C344" s="61"/>
      <c r="D344" s="61"/>
      <c r="E344" s="61"/>
      <c r="F344" s="60"/>
      <c r="G344" s="60"/>
      <c r="H344" s="65"/>
      <c r="L344" s="66"/>
    </row>
    <row r="345" spans="1:12" x14ac:dyDescent="0.25">
      <c r="A345" s="57"/>
      <c r="B345" s="61"/>
      <c r="C345" s="61"/>
      <c r="D345" s="61"/>
      <c r="E345" s="61"/>
      <c r="F345" s="60"/>
      <c r="G345" s="60"/>
      <c r="H345" s="65"/>
      <c r="L345" s="66"/>
    </row>
    <row r="346" spans="1:12" x14ac:dyDescent="0.25">
      <c r="A346" s="57"/>
      <c r="B346" s="61"/>
      <c r="C346" s="61"/>
      <c r="D346" s="61"/>
      <c r="E346" s="61"/>
      <c r="F346" s="60"/>
      <c r="G346" s="60"/>
      <c r="H346" s="65"/>
      <c r="L346" s="66"/>
    </row>
    <row r="347" spans="1:12" x14ac:dyDescent="0.25">
      <c r="A347" s="57"/>
      <c r="B347" s="61"/>
      <c r="C347" s="61"/>
      <c r="D347" s="61"/>
      <c r="E347" s="61"/>
      <c r="F347" s="60"/>
      <c r="G347" s="60"/>
      <c r="H347" s="65"/>
      <c r="L347" s="66"/>
    </row>
    <row r="348" spans="1:12" x14ac:dyDescent="0.25">
      <c r="A348" s="57"/>
      <c r="B348" s="61"/>
      <c r="C348" s="61"/>
      <c r="D348" s="61"/>
      <c r="E348" s="61"/>
      <c r="F348" s="60"/>
      <c r="G348" s="60"/>
      <c r="H348" s="65"/>
      <c r="L348" s="66"/>
    </row>
    <row r="349" spans="1:12" x14ac:dyDescent="0.25">
      <c r="A349" s="57"/>
      <c r="B349" s="61"/>
      <c r="C349" s="61"/>
      <c r="D349" s="61"/>
      <c r="E349" s="61"/>
      <c r="F349" s="60"/>
      <c r="G349" s="60"/>
      <c r="H349" s="65"/>
      <c r="L349" s="66"/>
    </row>
    <row r="350" spans="1:12" x14ac:dyDescent="0.25">
      <c r="A350" s="57"/>
      <c r="B350" s="61"/>
      <c r="C350" s="61"/>
      <c r="D350" s="61"/>
      <c r="E350" s="61"/>
      <c r="F350" s="60"/>
      <c r="G350" s="60"/>
      <c r="H350" s="65"/>
      <c r="L350" s="66"/>
    </row>
    <row r="351" spans="1:12" x14ac:dyDescent="0.25">
      <c r="A351" s="57"/>
      <c r="B351" s="61"/>
      <c r="C351" s="61"/>
      <c r="D351" s="61"/>
      <c r="E351" s="61"/>
      <c r="F351" s="60"/>
      <c r="G351" s="60"/>
      <c r="H351" s="65"/>
      <c r="L351" s="66"/>
    </row>
    <row r="352" spans="1:12" x14ac:dyDescent="0.25">
      <c r="A352" s="57"/>
      <c r="B352" s="61"/>
      <c r="C352" s="61"/>
      <c r="D352" s="61"/>
      <c r="E352" s="61"/>
      <c r="F352" s="60"/>
      <c r="G352" s="60"/>
      <c r="H352" s="65"/>
      <c r="L352" s="66"/>
    </row>
    <row r="353" spans="1:12" x14ac:dyDescent="0.25">
      <c r="A353" s="57"/>
      <c r="B353" s="61"/>
      <c r="C353" s="61"/>
      <c r="D353" s="61"/>
      <c r="E353" s="61"/>
      <c r="F353" s="60"/>
      <c r="G353" s="60"/>
      <c r="H353" s="65"/>
      <c r="L353" s="66"/>
    </row>
    <row r="354" spans="1:12" x14ac:dyDescent="0.25">
      <c r="A354" s="57"/>
      <c r="B354" s="61"/>
      <c r="C354" s="61"/>
      <c r="D354" s="61"/>
      <c r="E354" s="61"/>
      <c r="F354" s="60"/>
      <c r="G354" s="60"/>
      <c r="H354" s="65"/>
      <c r="L354" s="66"/>
    </row>
    <row r="355" spans="1:12" x14ac:dyDescent="0.25">
      <c r="A355" s="57"/>
      <c r="B355" s="61"/>
      <c r="C355" s="61"/>
      <c r="D355" s="61"/>
      <c r="E355" s="61"/>
      <c r="F355" s="60"/>
      <c r="G355" s="60"/>
      <c r="H355" s="65"/>
      <c r="L355" s="66"/>
    </row>
    <row r="356" spans="1:12" x14ac:dyDescent="0.25">
      <c r="A356" s="57"/>
      <c r="B356" s="61"/>
      <c r="C356" s="61"/>
      <c r="D356" s="61"/>
      <c r="E356" s="61"/>
      <c r="F356" s="60"/>
      <c r="G356" s="60"/>
      <c r="H356" s="65"/>
      <c r="L356" s="66"/>
    </row>
    <row r="357" spans="1:12" x14ac:dyDescent="0.25">
      <c r="A357" s="57"/>
      <c r="B357" s="61"/>
      <c r="C357" s="61"/>
      <c r="D357" s="61"/>
      <c r="E357" s="61"/>
      <c r="F357" s="60"/>
      <c r="G357" s="60"/>
      <c r="H357" s="65"/>
      <c r="L357" s="66"/>
    </row>
    <row r="358" spans="1:12" x14ac:dyDescent="0.25">
      <c r="A358" s="57"/>
      <c r="B358" s="61"/>
      <c r="C358" s="61"/>
      <c r="D358" s="61"/>
      <c r="E358" s="61"/>
      <c r="F358" s="60"/>
      <c r="G358" s="60"/>
      <c r="H358" s="65"/>
      <c r="L358" s="66"/>
    </row>
    <row r="359" spans="1:12" x14ac:dyDescent="0.25">
      <c r="A359" s="57"/>
      <c r="B359" s="61"/>
      <c r="C359" s="61"/>
      <c r="D359" s="61"/>
      <c r="E359" s="61"/>
      <c r="F359" s="60"/>
      <c r="G359" s="60"/>
      <c r="H359" s="65"/>
      <c r="L359" s="66"/>
    </row>
    <row r="360" spans="1:12" x14ac:dyDescent="0.25">
      <c r="A360" s="57"/>
      <c r="B360" s="61"/>
      <c r="C360" s="61"/>
      <c r="D360" s="61"/>
      <c r="E360" s="61"/>
      <c r="F360" s="60"/>
      <c r="G360" s="60"/>
      <c r="H360" s="65"/>
      <c r="L360" s="66"/>
    </row>
    <row r="361" spans="1:12" x14ac:dyDescent="0.25">
      <c r="A361" s="57"/>
      <c r="B361" s="61"/>
      <c r="C361" s="61"/>
      <c r="D361" s="61"/>
      <c r="E361" s="61"/>
      <c r="F361" s="60"/>
      <c r="G361" s="60"/>
      <c r="H361" s="65"/>
      <c r="L361" s="66"/>
    </row>
    <row r="362" spans="1:12" x14ac:dyDescent="0.25">
      <c r="A362" s="57"/>
      <c r="B362" s="61"/>
      <c r="C362" s="61"/>
      <c r="D362" s="61"/>
      <c r="E362" s="61"/>
      <c r="F362" s="60"/>
      <c r="G362" s="60"/>
      <c r="H362" s="65"/>
      <c r="L362" s="66"/>
    </row>
    <row r="363" spans="1:12" x14ac:dyDescent="0.25">
      <c r="A363" s="57"/>
      <c r="B363" s="61"/>
      <c r="C363" s="61"/>
      <c r="D363" s="61"/>
      <c r="E363" s="61"/>
      <c r="F363" s="60"/>
      <c r="G363" s="60"/>
      <c r="H363" s="65"/>
      <c r="L363" s="66"/>
    </row>
    <row r="364" spans="1:12" x14ac:dyDescent="0.25">
      <c r="A364" s="57"/>
      <c r="B364" s="61"/>
      <c r="C364" s="61"/>
      <c r="D364" s="61"/>
      <c r="E364" s="61"/>
      <c r="F364" s="60"/>
      <c r="G364" s="60"/>
      <c r="H364" s="65"/>
      <c r="L364" s="66"/>
    </row>
    <row r="365" spans="1:12" x14ac:dyDescent="0.25">
      <c r="A365" s="57"/>
      <c r="B365" s="61"/>
      <c r="C365" s="61"/>
      <c r="D365" s="61"/>
      <c r="E365" s="61"/>
      <c r="F365" s="60"/>
      <c r="G365" s="60"/>
      <c r="H365" s="65"/>
      <c r="L365" s="66"/>
    </row>
    <row r="366" spans="1:12" x14ac:dyDescent="0.25">
      <c r="A366" s="57"/>
      <c r="B366" s="61"/>
      <c r="C366" s="61"/>
      <c r="D366" s="61"/>
      <c r="E366" s="61"/>
      <c r="F366" s="60"/>
      <c r="G366" s="60"/>
      <c r="H366" s="65"/>
      <c r="L366" s="66"/>
    </row>
    <row r="367" spans="1:12" x14ac:dyDescent="0.25">
      <c r="A367" s="57"/>
      <c r="B367" s="61"/>
      <c r="C367" s="61"/>
      <c r="D367" s="61"/>
      <c r="E367" s="61"/>
      <c r="F367" s="60"/>
      <c r="G367" s="60"/>
      <c r="H367" s="65"/>
      <c r="L367" s="66"/>
    </row>
    <row r="368" spans="1:12" x14ac:dyDescent="0.25">
      <c r="A368" s="57"/>
      <c r="B368" s="61"/>
      <c r="C368" s="61"/>
      <c r="D368" s="61"/>
      <c r="E368" s="61"/>
      <c r="F368" s="60"/>
      <c r="G368" s="60"/>
      <c r="H368" s="65"/>
      <c r="L368" s="66"/>
    </row>
    <row r="369" spans="1:12" x14ac:dyDescent="0.25">
      <c r="A369" s="57"/>
      <c r="B369" s="61"/>
      <c r="C369" s="61"/>
      <c r="D369" s="61"/>
      <c r="E369" s="61"/>
      <c r="F369" s="60"/>
      <c r="G369" s="60"/>
      <c r="H369" s="65"/>
      <c r="L369" s="66"/>
    </row>
    <row r="370" spans="1:12" x14ac:dyDescent="0.25">
      <c r="A370" s="57"/>
      <c r="B370" s="61"/>
      <c r="C370" s="61"/>
      <c r="D370" s="61"/>
      <c r="E370" s="61"/>
      <c r="F370" s="60"/>
      <c r="G370" s="60"/>
      <c r="H370" s="65"/>
      <c r="L370" s="66"/>
    </row>
    <row r="371" spans="1:12" x14ac:dyDescent="0.25">
      <c r="A371" s="57"/>
      <c r="B371" s="61"/>
      <c r="C371" s="61"/>
      <c r="D371" s="61"/>
      <c r="E371" s="61"/>
      <c r="F371" s="60"/>
      <c r="G371" s="60"/>
      <c r="H371" s="65"/>
      <c r="L371" s="66"/>
    </row>
    <row r="372" spans="1:12" x14ac:dyDescent="0.25">
      <c r="A372" s="57"/>
      <c r="B372" s="61"/>
      <c r="C372" s="61"/>
      <c r="D372" s="61"/>
      <c r="E372" s="61"/>
      <c r="F372" s="60"/>
      <c r="G372" s="60"/>
      <c r="H372" s="65"/>
      <c r="L372" s="66"/>
    </row>
    <row r="373" spans="1:12" x14ac:dyDescent="0.25">
      <c r="A373" s="57"/>
      <c r="B373" s="61"/>
      <c r="C373" s="61"/>
      <c r="D373" s="61"/>
      <c r="E373" s="61"/>
      <c r="F373" s="60"/>
      <c r="G373" s="60"/>
      <c r="H373" s="65"/>
      <c r="L373" s="66"/>
    </row>
    <row r="374" spans="1:12" x14ac:dyDescent="0.25">
      <c r="A374" s="57"/>
      <c r="B374" s="61"/>
      <c r="C374" s="61"/>
      <c r="D374" s="61"/>
      <c r="E374" s="61"/>
      <c r="F374" s="60"/>
      <c r="G374" s="60"/>
      <c r="H374" s="65"/>
      <c r="L374" s="66"/>
    </row>
    <row r="375" spans="1:12" x14ac:dyDescent="0.25">
      <c r="A375" s="57"/>
      <c r="B375" s="61"/>
      <c r="C375" s="61"/>
      <c r="D375" s="61"/>
      <c r="E375" s="61"/>
      <c r="F375" s="60"/>
      <c r="G375" s="60"/>
      <c r="H375" s="65"/>
      <c r="L375" s="66"/>
    </row>
    <row r="376" spans="1:12" x14ac:dyDescent="0.25">
      <c r="A376" s="57"/>
      <c r="B376" s="61"/>
      <c r="C376" s="61"/>
      <c r="D376" s="61"/>
      <c r="E376" s="61"/>
      <c r="F376" s="60"/>
      <c r="G376" s="60"/>
      <c r="H376" s="65"/>
      <c r="L376" s="66"/>
    </row>
    <row r="377" spans="1:12" x14ac:dyDescent="0.25">
      <c r="A377" s="57"/>
      <c r="B377" s="61"/>
      <c r="C377" s="61"/>
      <c r="D377" s="61"/>
      <c r="E377" s="61"/>
      <c r="F377" s="60"/>
      <c r="G377" s="60"/>
      <c r="H377" s="65"/>
      <c r="L377" s="66"/>
    </row>
    <row r="378" spans="1:12" x14ac:dyDescent="0.25">
      <c r="A378" s="57"/>
      <c r="B378" s="61"/>
      <c r="C378" s="61"/>
      <c r="D378" s="61"/>
      <c r="E378" s="61"/>
      <c r="F378" s="60"/>
      <c r="G378" s="60"/>
      <c r="H378" s="65"/>
      <c r="L378" s="66"/>
    </row>
    <row r="379" spans="1:12" x14ac:dyDescent="0.25">
      <c r="A379" s="57"/>
      <c r="B379" s="61"/>
      <c r="C379" s="61"/>
      <c r="D379" s="61"/>
      <c r="E379" s="61"/>
      <c r="F379" s="60"/>
      <c r="G379" s="60"/>
      <c r="H379" s="65"/>
      <c r="L379" s="66"/>
    </row>
    <row r="380" spans="1:12" x14ac:dyDescent="0.25">
      <c r="A380" s="57"/>
      <c r="B380" s="61"/>
      <c r="C380" s="61"/>
      <c r="D380" s="61"/>
      <c r="E380" s="61"/>
      <c r="F380" s="60"/>
      <c r="G380" s="60"/>
      <c r="H380" s="65"/>
      <c r="L380" s="66"/>
    </row>
    <row r="381" spans="1:12" x14ac:dyDescent="0.25">
      <c r="A381" s="57"/>
      <c r="B381" s="61"/>
      <c r="C381" s="61"/>
      <c r="D381" s="61"/>
      <c r="E381" s="61"/>
      <c r="F381" s="60"/>
      <c r="G381" s="60"/>
      <c r="H381" s="65"/>
      <c r="L381" s="66"/>
    </row>
    <row r="382" spans="1:12" x14ac:dyDescent="0.25">
      <c r="A382" s="57"/>
      <c r="B382" s="61"/>
      <c r="C382" s="61"/>
      <c r="D382" s="61"/>
      <c r="E382" s="61"/>
      <c r="F382" s="60"/>
      <c r="G382" s="60"/>
      <c r="H382" s="65"/>
      <c r="L382" s="66"/>
    </row>
    <row r="383" spans="1:12" x14ac:dyDescent="0.25">
      <c r="A383" s="57"/>
      <c r="B383" s="61"/>
      <c r="C383" s="61"/>
      <c r="D383" s="61"/>
      <c r="E383" s="61"/>
      <c r="F383" s="60"/>
      <c r="G383" s="60"/>
      <c r="H383" s="65"/>
      <c r="L383" s="66"/>
    </row>
    <row r="384" spans="1:12" x14ac:dyDescent="0.25">
      <c r="A384" s="57"/>
      <c r="B384" s="61"/>
      <c r="C384" s="61"/>
      <c r="D384" s="61"/>
      <c r="E384" s="61"/>
      <c r="F384" s="60"/>
      <c r="G384" s="60"/>
      <c r="H384" s="65"/>
      <c r="L384" s="66"/>
    </row>
    <row r="385" spans="1:12" x14ac:dyDescent="0.25">
      <c r="A385" s="57"/>
      <c r="B385" s="61"/>
      <c r="C385" s="61"/>
      <c r="D385" s="61"/>
      <c r="E385" s="61"/>
      <c r="F385" s="60"/>
      <c r="G385" s="60"/>
      <c r="H385" s="65"/>
      <c r="L385" s="66"/>
    </row>
    <row r="386" spans="1:12" x14ac:dyDescent="0.25">
      <c r="A386" s="57"/>
      <c r="B386" s="61"/>
      <c r="C386" s="61"/>
      <c r="D386" s="61"/>
      <c r="E386" s="61"/>
      <c r="F386" s="60"/>
      <c r="G386" s="60"/>
      <c r="H386" s="65"/>
      <c r="L386" s="66"/>
    </row>
    <row r="387" spans="1:12" x14ac:dyDescent="0.25">
      <c r="A387" s="57"/>
      <c r="B387" s="61"/>
      <c r="C387" s="61"/>
      <c r="D387" s="61"/>
      <c r="E387" s="61"/>
      <c r="F387" s="60"/>
      <c r="G387" s="60"/>
      <c r="H387" s="65"/>
      <c r="L387" s="66"/>
    </row>
    <row r="388" spans="1:12" x14ac:dyDescent="0.25">
      <c r="A388" s="57"/>
      <c r="B388" s="61"/>
      <c r="C388" s="61"/>
      <c r="D388" s="61"/>
      <c r="E388" s="61"/>
      <c r="F388" s="60"/>
      <c r="G388" s="60"/>
      <c r="H388" s="65"/>
      <c r="L388" s="66"/>
    </row>
    <row r="389" spans="1:12" x14ac:dyDescent="0.25">
      <c r="A389" s="57"/>
      <c r="B389" s="61"/>
      <c r="C389" s="61"/>
      <c r="D389" s="61"/>
      <c r="E389" s="61"/>
      <c r="F389" s="60"/>
      <c r="G389" s="60"/>
      <c r="H389" s="65"/>
      <c r="L389" s="66"/>
    </row>
    <row r="390" spans="1:12" x14ac:dyDescent="0.25">
      <c r="A390" s="57"/>
      <c r="B390" s="61"/>
      <c r="C390" s="61"/>
      <c r="D390" s="61"/>
      <c r="E390" s="61"/>
      <c r="F390" s="60"/>
      <c r="G390" s="60"/>
      <c r="H390" s="65"/>
      <c r="L390" s="66"/>
    </row>
    <row r="391" spans="1:12" x14ac:dyDescent="0.25">
      <c r="A391" s="57"/>
      <c r="B391" s="61"/>
      <c r="C391" s="61"/>
      <c r="D391" s="61"/>
      <c r="E391" s="61"/>
      <c r="F391" s="60"/>
      <c r="G391" s="60"/>
      <c r="H391" s="65"/>
      <c r="L391" s="66"/>
    </row>
    <row r="392" spans="1:12" x14ac:dyDescent="0.25">
      <c r="A392" s="57"/>
      <c r="B392" s="61"/>
      <c r="C392" s="61"/>
      <c r="D392" s="61"/>
      <c r="E392" s="61"/>
      <c r="F392" s="60"/>
      <c r="G392" s="60"/>
      <c r="H392" s="65"/>
      <c r="L392" s="66"/>
    </row>
    <row r="393" spans="1:12" x14ac:dyDescent="0.25">
      <c r="A393" s="57"/>
      <c r="B393" s="61"/>
      <c r="C393" s="61"/>
      <c r="D393" s="61"/>
      <c r="E393" s="61"/>
      <c r="F393" s="60"/>
      <c r="G393" s="60"/>
      <c r="H393" s="65"/>
      <c r="L393" s="66"/>
    </row>
    <row r="394" spans="1:12" x14ac:dyDescent="0.25">
      <c r="A394" s="57"/>
      <c r="B394" s="61"/>
      <c r="C394" s="61"/>
      <c r="D394" s="61"/>
      <c r="E394" s="61"/>
      <c r="F394" s="60"/>
      <c r="G394" s="60"/>
      <c r="H394" s="65"/>
      <c r="L394" s="66"/>
    </row>
    <row r="395" spans="1:12" x14ac:dyDescent="0.25">
      <c r="A395" s="57"/>
      <c r="B395" s="61"/>
      <c r="C395" s="61"/>
      <c r="D395" s="61"/>
      <c r="E395" s="61"/>
      <c r="F395" s="60"/>
      <c r="G395" s="60"/>
      <c r="H395" s="65"/>
      <c r="L395" s="66"/>
    </row>
    <row r="396" spans="1:12" x14ac:dyDescent="0.25">
      <c r="A396" s="57"/>
      <c r="B396" s="61"/>
      <c r="C396" s="61"/>
      <c r="D396" s="61"/>
      <c r="E396" s="61"/>
      <c r="F396" s="60"/>
      <c r="G396" s="60"/>
      <c r="H396" s="65"/>
      <c r="L396" s="66"/>
    </row>
    <row r="397" spans="1:12" x14ac:dyDescent="0.25">
      <c r="A397" s="57"/>
      <c r="B397" s="61"/>
      <c r="C397" s="61"/>
      <c r="D397" s="61"/>
      <c r="E397" s="61"/>
      <c r="F397" s="60"/>
      <c r="G397" s="60"/>
      <c r="H397" s="65"/>
      <c r="L397" s="66"/>
    </row>
    <row r="398" spans="1:12" x14ac:dyDescent="0.25">
      <c r="A398" s="57"/>
      <c r="B398" s="61"/>
      <c r="C398" s="61"/>
      <c r="D398" s="61"/>
      <c r="E398" s="61"/>
      <c r="F398" s="60"/>
      <c r="G398" s="60"/>
      <c r="H398" s="65"/>
      <c r="L398" s="66"/>
    </row>
    <row r="399" spans="1:12" x14ac:dyDescent="0.25">
      <c r="A399" s="57"/>
      <c r="B399" s="61"/>
      <c r="C399" s="61"/>
      <c r="D399" s="61"/>
      <c r="E399" s="61"/>
      <c r="F399" s="60"/>
      <c r="G399" s="60"/>
      <c r="H399" s="65"/>
      <c r="L399" s="66"/>
    </row>
    <row r="400" spans="1:12" x14ac:dyDescent="0.25">
      <c r="A400" s="57"/>
      <c r="B400" s="61"/>
      <c r="C400" s="61"/>
      <c r="D400" s="61"/>
      <c r="E400" s="61"/>
      <c r="F400" s="60"/>
      <c r="G400" s="60"/>
      <c r="H400" s="65"/>
      <c r="L400" s="66"/>
    </row>
    <row r="401" spans="1:12" x14ac:dyDescent="0.25">
      <c r="A401" s="57"/>
      <c r="B401" s="61"/>
      <c r="C401" s="61"/>
      <c r="D401" s="61"/>
      <c r="E401" s="61"/>
      <c r="F401" s="60"/>
      <c r="G401" s="60"/>
      <c r="H401" s="65"/>
      <c r="L401" s="66"/>
    </row>
    <row r="402" spans="1:12" x14ac:dyDescent="0.25">
      <c r="A402" s="57"/>
      <c r="B402" s="61"/>
      <c r="C402" s="61"/>
      <c r="D402" s="61"/>
      <c r="E402" s="61"/>
      <c r="F402" s="60"/>
      <c r="G402" s="60"/>
      <c r="H402" s="65"/>
      <c r="L402" s="66"/>
    </row>
    <row r="403" spans="1:12" x14ac:dyDescent="0.25">
      <c r="A403" s="57"/>
      <c r="B403" s="61"/>
      <c r="C403" s="61"/>
      <c r="D403" s="61"/>
      <c r="E403" s="61"/>
      <c r="F403" s="60"/>
      <c r="G403" s="60"/>
      <c r="H403" s="65"/>
      <c r="L403" s="66"/>
    </row>
    <row r="404" spans="1:12" x14ac:dyDescent="0.25">
      <c r="A404" s="57"/>
      <c r="B404" s="61"/>
      <c r="C404" s="61"/>
      <c r="D404" s="61"/>
      <c r="E404" s="61"/>
      <c r="F404" s="60"/>
      <c r="G404" s="60"/>
      <c r="H404" s="65"/>
      <c r="L404" s="66"/>
    </row>
    <row r="405" spans="1:12" x14ac:dyDescent="0.25">
      <c r="A405" s="57"/>
      <c r="B405" s="61"/>
      <c r="C405" s="61"/>
      <c r="D405" s="61"/>
      <c r="E405" s="61"/>
      <c r="F405" s="60"/>
      <c r="G405" s="60"/>
      <c r="H405" s="65"/>
      <c r="L405" s="66"/>
    </row>
    <row r="406" spans="1:12" x14ac:dyDescent="0.25">
      <c r="A406" s="57"/>
      <c r="B406" s="61"/>
      <c r="C406" s="61"/>
      <c r="D406" s="61"/>
      <c r="E406" s="61"/>
      <c r="F406" s="60"/>
      <c r="G406" s="60"/>
      <c r="H406" s="65"/>
      <c r="L406" s="66"/>
    </row>
    <row r="407" spans="1:12" x14ac:dyDescent="0.25">
      <c r="A407" s="57"/>
      <c r="B407" s="61"/>
      <c r="C407" s="61"/>
      <c r="D407" s="61"/>
      <c r="E407" s="61"/>
      <c r="F407" s="60"/>
      <c r="G407" s="60"/>
      <c r="H407" s="65"/>
      <c r="L407" s="66"/>
    </row>
    <row r="408" spans="1:12" x14ac:dyDescent="0.25">
      <c r="A408" s="57"/>
      <c r="B408" s="61"/>
      <c r="C408" s="61"/>
      <c r="D408" s="61"/>
      <c r="E408" s="61"/>
      <c r="F408" s="60"/>
      <c r="G408" s="60"/>
      <c r="H408" s="65"/>
      <c r="L408" s="66"/>
    </row>
    <row r="409" spans="1:12" x14ac:dyDescent="0.25">
      <c r="A409" s="57"/>
      <c r="B409" s="61"/>
      <c r="C409" s="61"/>
      <c r="D409" s="61"/>
      <c r="E409" s="61"/>
      <c r="F409" s="60"/>
      <c r="G409" s="60"/>
      <c r="H409" s="65"/>
      <c r="L409" s="66"/>
    </row>
    <row r="410" spans="1:12" x14ac:dyDescent="0.25">
      <c r="A410" s="57"/>
      <c r="B410" s="61"/>
      <c r="C410" s="61"/>
      <c r="D410" s="61"/>
      <c r="E410" s="61"/>
      <c r="F410" s="60"/>
      <c r="G410" s="60"/>
      <c r="H410" s="65"/>
      <c r="L410" s="66"/>
    </row>
    <row r="411" spans="1:12" x14ac:dyDescent="0.25">
      <c r="A411" s="57"/>
      <c r="B411" s="61"/>
      <c r="C411" s="61"/>
      <c r="D411" s="61"/>
      <c r="E411" s="61"/>
      <c r="F411" s="60"/>
      <c r="G411" s="60"/>
      <c r="H411" s="65"/>
      <c r="L411" s="66"/>
    </row>
    <row r="412" spans="1:12" x14ac:dyDescent="0.25">
      <c r="A412" s="57"/>
      <c r="B412" s="61"/>
      <c r="C412" s="61"/>
      <c r="D412" s="61"/>
      <c r="E412" s="61"/>
      <c r="F412" s="60"/>
      <c r="G412" s="60"/>
      <c r="H412" s="65"/>
      <c r="L412" s="66"/>
    </row>
    <row r="413" spans="1:12" x14ac:dyDescent="0.25">
      <c r="A413" s="57"/>
      <c r="B413" s="61"/>
      <c r="C413" s="61"/>
      <c r="D413" s="61"/>
      <c r="E413" s="61"/>
      <c r="F413" s="60"/>
      <c r="G413" s="60"/>
      <c r="H413" s="65"/>
      <c r="L413" s="66"/>
    </row>
    <row r="414" spans="1:12" x14ac:dyDescent="0.25">
      <c r="A414" s="57"/>
      <c r="B414" s="61"/>
      <c r="C414" s="61"/>
      <c r="D414" s="61"/>
      <c r="E414" s="61"/>
      <c r="F414" s="60"/>
      <c r="G414" s="60"/>
      <c r="H414" s="65"/>
      <c r="L414" s="66"/>
    </row>
    <row r="415" spans="1:12" x14ac:dyDescent="0.25">
      <c r="A415" s="57"/>
      <c r="B415" s="61"/>
      <c r="C415" s="61"/>
      <c r="D415" s="61"/>
      <c r="E415" s="61"/>
      <c r="F415" s="60"/>
      <c r="G415" s="60"/>
      <c r="H415" s="65"/>
      <c r="L415" s="66"/>
    </row>
    <row r="416" spans="1:12" x14ac:dyDescent="0.25">
      <c r="A416" s="57"/>
      <c r="B416" s="61"/>
      <c r="C416" s="61"/>
      <c r="D416" s="61"/>
      <c r="E416" s="61"/>
      <c r="F416" s="60"/>
      <c r="G416" s="60"/>
      <c r="H416" s="65"/>
      <c r="L416" s="66"/>
    </row>
    <row r="417" spans="1:12" x14ac:dyDescent="0.25">
      <c r="A417" s="57"/>
      <c r="B417" s="61"/>
      <c r="C417" s="61"/>
      <c r="D417" s="61"/>
      <c r="E417" s="61"/>
      <c r="F417" s="60"/>
      <c r="G417" s="60"/>
      <c r="H417" s="65"/>
      <c r="L417" s="66"/>
    </row>
    <row r="418" spans="1:12" x14ac:dyDescent="0.25">
      <c r="A418" s="57"/>
      <c r="B418" s="61"/>
      <c r="C418" s="61"/>
      <c r="D418" s="61"/>
      <c r="E418" s="61"/>
      <c r="F418" s="60"/>
      <c r="G418" s="60"/>
      <c r="H418" s="65"/>
      <c r="L418" s="66"/>
    </row>
    <row r="419" spans="1:12" x14ac:dyDescent="0.25">
      <c r="A419" s="57"/>
      <c r="B419" s="61"/>
      <c r="C419" s="61"/>
      <c r="D419" s="61"/>
      <c r="E419" s="61"/>
      <c r="F419" s="60"/>
      <c r="G419" s="60"/>
      <c r="H419" s="65"/>
      <c r="L419" s="66"/>
    </row>
    <row r="420" spans="1:12" x14ac:dyDescent="0.25">
      <c r="A420" s="57"/>
      <c r="B420" s="61"/>
      <c r="C420" s="61"/>
      <c r="D420" s="61"/>
      <c r="E420" s="61"/>
      <c r="F420" s="60"/>
      <c r="G420" s="60"/>
      <c r="H420" s="65"/>
      <c r="L420" s="66"/>
    </row>
    <row r="421" spans="1:12" x14ac:dyDescent="0.25">
      <c r="A421" s="57"/>
      <c r="B421" s="61"/>
      <c r="C421" s="61"/>
      <c r="D421" s="61"/>
      <c r="E421" s="61"/>
      <c r="F421" s="60"/>
      <c r="G421" s="60"/>
      <c r="H421" s="65"/>
      <c r="L421" s="66"/>
    </row>
    <row r="422" spans="1:12" x14ac:dyDescent="0.25">
      <c r="A422" s="57"/>
      <c r="B422" s="61"/>
      <c r="C422" s="61"/>
      <c r="D422" s="61"/>
      <c r="E422" s="61"/>
      <c r="F422" s="60"/>
      <c r="G422" s="60"/>
      <c r="H422" s="65"/>
      <c r="L422" s="66"/>
    </row>
    <row r="423" spans="1:12" x14ac:dyDescent="0.25">
      <c r="A423" s="57"/>
      <c r="B423" s="61"/>
      <c r="C423" s="61"/>
      <c r="D423" s="61"/>
      <c r="E423" s="61"/>
      <c r="F423" s="60"/>
      <c r="G423" s="60"/>
      <c r="H423" s="65"/>
      <c r="L423" s="66"/>
    </row>
    <row r="424" spans="1:12" x14ac:dyDescent="0.25">
      <c r="A424" s="57"/>
      <c r="B424" s="61"/>
      <c r="C424" s="61"/>
      <c r="D424" s="61"/>
      <c r="E424" s="61"/>
      <c r="F424" s="60"/>
      <c r="G424" s="60"/>
      <c r="H424" s="65"/>
      <c r="L424" s="66"/>
    </row>
    <row r="425" spans="1:12" x14ac:dyDescent="0.25">
      <c r="A425" s="57"/>
      <c r="B425" s="61"/>
      <c r="C425" s="61"/>
      <c r="D425" s="61"/>
      <c r="E425" s="61"/>
      <c r="F425" s="60"/>
      <c r="G425" s="60"/>
      <c r="H425" s="65"/>
      <c r="L425" s="66"/>
    </row>
    <row r="426" spans="1:12" x14ac:dyDescent="0.25">
      <c r="A426" s="57"/>
      <c r="B426" s="61"/>
      <c r="C426" s="61"/>
      <c r="D426" s="61"/>
      <c r="E426" s="61"/>
      <c r="F426" s="60"/>
      <c r="G426" s="60"/>
      <c r="H426" s="65"/>
      <c r="L426" s="66"/>
    </row>
    <row r="427" spans="1:12" x14ac:dyDescent="0.25">
      <c r="A427" s="57"/>
      <c r="B427" s="61"/>
      <c r="C427" s="61"/>
      <c r="D427" s="61"/>
      <c r="E427" s="61"/>
      <c r="F427" s="60"/>
      <c r="G427" s="60"/>
      <c r="H427" s="65"/>
      <c r="L427" s="66"/>
    </row>
    <row r="428" spans="1:12" x14ac:dyDescent="0.25">
      <c r="A428" s="57"/>
      <c r="B428" s="61"/>
      <c r="C428" s="61"/>
      <c r="D428" s="61"/>
      <c r="E428" s="61"/>
      <c r="F428" s="60"/>
      <c r="G428" s="60"/>
      <c r="H428" s="65"/>
      <c r="L428" s="66"/>
    </row>
    <row r="429" spans="1:12" x14ac:dyDescent="0.25">
      <c r="A429" s="57"/>
      <c r="B429" s="61"/>
      <c r="C429" s="61"/>
      <c r="D429" s="61"/>
      <c r="E429" s="61"/>
      <c r="F429" s="60"/>
      <c r="G429" s="60"/>
      <c r="H429" s="65"/>
      <c r="L429" s="66"/>
    </row>
    <row r="430" spans="1:12" x14ac:dyDescent="0.25">
      <c r="A430" s="57"/>
      <c r="B430" s="61"/>
      <c r="C430" s="61"/>
      <c r="D430" s="61"/>
      <c r="E430" s="61"/>
      <c r="F430" s="60"/>
      <c r="G430" s="60"/>
      <c r="H430" s="65"/>
      <c r="L430" s="66"/>
    </row>
    <row r="431" spans="1:12" x14ac:dyDescent="0.25">
      <c r="A431" s="57"/>
      <c r="B431" s="61"/>
      <c r="C431" s="61"/>
      <c r="D431" s="61"/>
      <c r="E431" s="61"/>
      <c r="F431" s="60"/>
      <c r="G431" s="60"/>
      <c r="H431" s="65"/>
      <c r="L431" s="66"/>
    </row>
    <row r="432" spans="1:12" x14ac:dyDescent="0.25">
      <c r="A432" s="57"/>
      <c r="B432" s="61"/>
      <c r="C432" s="61"/>
      <c r="D432" s="61"/>
      <c r="E432" s="61"/>
      <c r="F432" s="60"/>
      <c r="G432" s="60"/>
      <c r="H432" s="65"/>
      <c r="L432" s="66"/>
    </row>
    <row r="433" spans="1:12" x14ac:dyDescent="0.25">
      <c r="A433" s="57"/>
      <c r="B433" s="61"/>
      <c r="C433" s="61"/>
      <c r="D433" s="61"/>
      <c r="E433" s="61"/>
      <c r="F433" s="60"/>
      <c r="G433" s="60"/>
      <c r="H433" s="65"/>
      <c r="L433" s="66"/>
    </row>
    <row r="434" spans="1:12" x14ac:dyDescent="0.25">
      <c r="A434" s="57"/>
      <c r="B434" s="61"/>
      <c r="C434" s="61"/>
      <c r="D434" s="61"/>
      <c r="E434" s="61"/>
      <c r="F434" s="60"/>
      <c r="G434" s="60"/>
      <c r="H434" s="65"/>
      <c r="L434" s="66"/>
    </row>
    <row r="435" spans="1:12" x14ac:dyDescent="0.25">
      <c r="A435" s="57"/>
      <c r="B435" s="61"/>
      <c r="C435" s="61"/>
      <c r="D435" s="61"/>
      <c r="E435" s="61"/>
      <c r="F435" s="60"/>
      <c r="G435" s="60"/>
      <c r="H435" s="65"/>
      <c r="L435" s="66"/>
    </row>
    <row r="436" spans="1:12" x14ac:dyDescent="0.25">
      <c r="A436" s="57"/>
      <c r="B436" s="61"/>
      <c r="C436" s="61"/>
      <c r="D436" s="61"/>
      <c r="E436" s="61"/>
      <c r="F436" s="60"/>
      <c r="G436" s="60"/>
      <c r="H436" s="65"/>
      <c r="L436" s="66"/>
    </row>
    <row r="437" spans="1:12" x14ac:dyDescent="0.25">
      <c r="A437" s="57"/>
      <c r="B437" s="61"/>
      <c r="C437" s="61"/>
      <c r="D437" s="61"/>
      <c r="E437" s="61"/>
      <c r="F437" s="60"/>
      <c r="G437" s="60"/>
      <c r="H437" s="65"/>
      <c r="L437" s="66"/>
    </row>
    <row r="438" spans="1:12" x14ac:dyDescent="0.25">
      <c r="A438" s="57"/>
      <c r="B438" s="61"/>
      <c r="C438" s="61"/>
      <c r="D438" s="61"/>
      <c r="E438" s="61"/>
      <c r="F438" s="60"/>
      <c r="G438" s="60"/>
      <c r="H438" s="65"/>
      <c r="L438" s="66"/>
    </row>
    <row r="439" spans="1:12" x14ac:dyDescent="0.25">
      <c r="A439" s="57"/>
      <c r="B439" s="61"/>
      <c r="C439" s="61"/>
      <c r="D439" s="61"/>
      <c r="E439" s="61"/>
      <c r="F439" s="60"/>
      <c r="G439" s="60"/>
      <c r="H439" s="65"/>
      <c r="L439" s="66"/>
    </row>
    <row r="440" spans="1:12" x14ac:dyDescent="0.25">
      <c r="A440" s="57"/>
      <c r="B440" s="61"/>
      <c r="C440" s="61"/>
      <c r="D440" s="61"/>
      <c r="E440" s="61"/>
      <c r="F440" s="60"/>
      <c r="G440" s="60"/>
      <c r="H440" s="65"/>
      <c r="L440" s="66"/>
    </row>
    <row r="441" spans="1:12" x14ac:dyDescent="0.25">
      <c r="A441" s="57"/>
      <c r="B441" s="61"/>
      <c r="C441" s="61"/>
      <c r="D441" s="61"/>
      <c r="E441" s="61"/>
      <c r="F441" s="60"/>
      <c r="G441" s="60"/>
      <c r="H441" s="65"/>
      <c r="L441" s="66"/>
    </row>
    <row r="442" spans="1:12" x14ac:dyDescent="0.25">
      <c r="A442" s="57"/>
      <c r="B442" s="61"/>
      <c r="C442" s="61"/>
      <c r="D442" s="61"/>
      <c r="E442" s="61"/>
      <c r="F442" s="60"/>
      <c r="G442" s="60"/>
      <c r="H442" s="65"/>
      <c r="L442" s="66"/>
    </row>
    <row r="443" spans="1:12" x14ac:dyDescent="0.25">
      <c r="A443" s="57"/>
      <c r="B443" s="61"/>
      <c r="C443" s="61"/>
      <c r="D443" s="61"/>
      <c r="E443" s="61"/>
      <c r="F443" s="60"/>
      <c r="G443" s="60"/>
      <c r="H443" s="65"/>
      <c r="L443" s="66"/>
    </row>
    <row r="444" spans="1:12" x14ac:dyDescent="0.25">
      <c r="A444" s="57"/>
      <c r="B444" s="61"/>
      <c r="C444" s="61"/>
      <c r="D444" s="61"/>
      <c r="E444" s="61"/>
      <c r="F444" s="60"/>
      <c r="G444" s="60"/>
      <c r="H444" s="65"/>
      <c r="L444" s="66"/>
    </row>
    <row r="445" spans="1:12" x14ac:dyDescent="0.25">
      <c r="A445" s="57"/>
      <c r="B445" s="61"/>
      <c r="C445" s="61"/>
      <c r="D445" s="61"/>
      <c r="E445" s="61"/>
      <c r="F445" s="60"/>
      <c r="G445" s="60"/>
      <c r="H445" s="65"/>
      <c r="L445" s="66"/>
    </row>
    <row r="446" spans="1:12" x14ac:dyDescent="0.25">
      <c r="A446" s="57"/>
      <c r="B446" s="61"/>
      <c r="C446" s="61"/>
      <c r="D446" s="61"/>
      <c r="E446" s="61"/>
      <c r="F446" s="60"/>
      <c r="G446" s="60"/>
      <c r="H446" s="65"/>
      <c r="L446" s="66"/>
    </row>
    <row r="447" spans="1:12" x14ac:dyDescent="0.25">
      <c r="A447" s="57"/>
      <c r="B447" s="61"/>
      <c r="C447" s="61"/>
      <c r="D447" s="61"/>
      <c r="E447" s="61"/>
      <c r="F447" s="60"/>
      <c r="G447" s="60"/>
      <c r="H447" s="65"/>
      <c r="L447" s="66"/>
    </row>
    <row r="448" spans="1:12" x14ac:dyDescent="0.25">
      <c r="A448" s="57"/>
      <c r="B448" s="61"/>
      <c r="C448" s="61"/>
      <c r="D448" s="61"/>
      <c r="E448" s="61"/>
      <c r="F448" s="60"/>
      <c r="G448" s="60"/>
      <c r="H448" s="65"/>
      <c r="L448" s="66"/>
    </row>
    <row r="449" spans="1:12" x14ac:dyDescent="0.25">
      <c r="A449" s="57"/>
      <c r="B449" s="61"/>
      <c r="C449" s="61"/>
      <c r="D449" s="61"/>
      <c r="E449" s="61"/>
      <c r="F449" s="60"/>
      <c r="G449" s="60"/>
      <c r="H449" s="65"/>
      <c r="L449" s="66"/>
    </row>
    <row r="450" spans="1:12" x14ac:dyDescent="0.25">
      <c r="A450" s="57"/>
      <c r="B450" s="61"/>
      <c r="C450" s="61"/>
      <c r="D450" s="61"/>
      <c r="E450" s="61"/>
      <c r="F450" s="60"/>
      <c r="G450" s="60"/>
      <c r="H450" s="65"/>
      <c r="L450" s="66"/>
    </row>
    <row r="451" spans="1:12" x14ac:dyDescent="0.25">
      <c r="A451" s="57"/>
      <c r="B451" s="61"/>
      <c r="C451" s="61"/>
      <c r="D451" s="61"/>
      <c r="E451" s="61"/>
      <c r="F451" s="60"/>
      <c r="G451" s="60"/>
      <c r="H451" s="65"/>
      <c r="L451" s="66"/>
    </row>
    <row r="452" spans="1:12" x14ac:dyDescent="0.25">
      <c r="A452" s="57"/>
      <c r="B452" s="61"/>
      <c r="C452" s="61"/>
      <c r="D452" s="61"/>
      <c r="E452" s="61"/>
      <c r="F452" s="60"/>
      <c r="G452" s="60"/>
      <c r="H452" s="65"/>
      <c r="L452" s="66"/>
    </row>
    <row r="453" spans="1:12" x14ac:dyDescent="0.25">
      <c r="A453" s="57"/>
      <c r="B453" s="61"/>
      <c r="C453" s="61"/>
      <c r="D453" s="61"/>
      <c r="E453" s="61"/>
      <c r="F453" s="60"/>
      <c r="G453" s="60"/>
      <c r="H453" s="65"/>
      <c r="L453" s="66"/>
    </row>
    <row r="454" spans="1:12" x14ac:dyDescent="0.25">
      <c r="A454" s="57"/>
      <c r="B454" s="61"/>
      <c r="C454" s="61"/>
      <c r="D454" s="61"/>
      <c r="E454" s="61"/>
      <c r="F454" s="60"/>
      <c r="G454" s="60"/>
      <c r="H454" s="65"/>
      <c r="L454" s="66"/>
    </row>
    <row r="455" spans="1:12" x14ac:dyDescent="0.25">
      <c r="A455" s="57"/>
      <c r="B455" s="61"/>
      <c r="C455" s="61"/>
      <c r="D455" s="61"/>
      <c r="E455" s="61"/>
      <c r="F455" s="60"/>
      <c r="G455" s="60"/>
      <c r="H455" s="65"/>
      <c r="L455" s="66"/>
    </row>
    <row r="456" spans="1:12" x14ac:dyDescent="0.25">
      <c r="A456" s="57"/>
      <c r="B456" s="61"/>
      <c r="C456" s="61"/>
      <c r="D456" s="61"/>
      <c r="E456" s="61"/>
      <c r="F456" s="60"/>
      <c r="G456" s="60"/>
      <c r="H456" s="65"/>
      <c r="L456" s="66"/>
    </row>
    <row r="457" spans="1:12" x14ac:dyDescent="0.25">
      <c r="A457" s="57"/>
      <c r="B457" s="61"/>
      <c r="C457" s="61"/>
      <c r="D457" s="61"/>
      <c r="E457" s="61"/>
      <c r="F457" s="60"/>
      <c r="G457" s="60"/>
      <c r="H457" s="65"/>
      <c r="L457" s="66"/>
    </row>
    <row r="458" spans="1:12" x14ac:dyDescent="0.25">
      <c r="A458" s="57"/>
      <c r="B458" s="61"/>
      <c r="C458" s="61"/>
      <c r="D458" s="61"/>
      <c r="E458" s="61"/>
      <c r="F458" s="60"/>
      <c r="G458" s="60"/>
      <c r="H458" s="65"/>
      <c r="L458" s="66"/>
    </row>
    <row r="459" spans="1:12" x14ac:dyDescent="0.25">
      <c r="A459" s="57"/>
      <c r="B459" s="61"/>
      <c r="C459" s="61"/>
      <c r="D459" s="61"/>
      <c r="E459" s="61"/>
      <c r="F459" s="60"/>
      <c r="G459" s="60"/>
      <c r="H459" s="65"/>
      <c r="L459" s="66"/>
    </row>
    <row r="460" spans="1:12" x14ac:dyDescent="0.25">
      <c r="A460" s="57"/>
      <c r="B460" s="61"/>
      <c r="C460" s="61"/>
      <c r="D460" s="61"/>
      <c r="E460" s="61"/>
      <c r="F460" s="60"/>
      <c r="G460" s="60"/>
      <c r="H460" s="65"/>
      <c r="L460" s="66"/>
    </row>
    <row r="461" spans="1:12" x14ac:dyDescent="0.25">
      <c r="A461" s="57"/>
      <c r="B461" s="61"/>
      <c r="C461" s="61"/>
      <c r="D461" s="61"/>
      <c r="E461" s="61"/>
      <c r="F461" s="60"/>
      <c r="G461" s="60"/>
      <c r="H461" s="65"/>
      <c r="L461" s="66"/>
    </row>
    <row r="462" spans="1:12" x14ac:dyDescent="0.25">
      <c r="A462" s="57"/>
      <c r="B462" s="61"/>
      <c r="C462" s="61"/>
      <c r="D462" s="61"/>
      <c r="E462" s="61"/>
      <c r="F462" s="60"/>
      <c r="G462" s="60"/>
      <c r="H462" s="65"/>
      <c r="L462" s="66"/>
    </row>
    <row r="463" spans="1:12" x14ac:dyDescent="0.25">
      <c r="A463" s="57"/>
      <c r="B463" s="61"/>
      <c r="C463" s="61"/>
      <c r="D463" s="61"/>
      <c r="E463" s="61"/>
      <c r="F463" s="60"/>
      <c r="G463" s="60"/>
      <c r="H463" s="65"/>
      <c r="L463" s="66"/>
    </row>
    <row r="464" spans="1:12" x14ac:dyDescent="0.25">
      <c r="A464" s="57"/>
      <c r="B464" s="61"/>
      <c r="C464" s="61"/>
      <c r="D464" s="61"/>
      <c r="E464" s="61"/>
      <c r="F464" s="60"/>
      <c r="G464" s="60"/>
      <c r="H464" s="65"/>
      <c r="L464" s="66"/>
    </row>
    <row r="465" spans="1:12" x14ac:dyDescent="0.25">
      <c r="A465" s="57"/>
      <c r="B465" s="61"/>
      <c r="C465" s="61"/>
      <c r="D465" s="61"/>
      <c r="E465" s="61"/>
      <c r="F465" s="60"/>
      <c r="G465" s="60"/>
      <c r="H465" s="65"/>
      <c r="L465" s="66"/>
    </row>
    <row r="466" spans="1:12" x14ac:dyDescent="0.25">
      <c r="A466" s="57"/>
      <c r="B466" s="61"/>
      <c r="C466" s="61"/>
      <c r="D466" s="61"/>
      <c r="E466" s="61"/>
      <c r="F466" s="60"/>
      <c r="G466" s="60"/>
      <c r="H466" s="65"/>
      <c r="L466" s="66"/>
    </row>
    <row r="467" spans="1:12" x14ac:dyDescent="0.25">
      <c r="A467" s="57"/>
      <c r="B467" s="61"/>
      <c r="C467" s="61"/>
      <c r="D467" s="61"/>
      <c r="E467" s="61"/>
      <c r="F467" s="60"/>
      <c r="G467" s="60"/>
      <c r="H467" s="65"/>
      <c r="L467" s="66"/>
    </row>
    <row r="468" spans="1:12" x14ac:dyDescent="0.25">
      <c r="A468" s="57"/>
      <c r="B468" s="61"/>
      <c r="C468" s="61"/>
      <c r="D468" s="61"/>
      <c r="E468" s="61"/>
      <c r="F468" s="60"/>
      <c r="G468" s="60"/>
      <c r="H468" s="65"/>
      <c r="L468" s="66"/>
    </row>
    <row r="469" spans="1:12" x14ac:dyDescent="0.25">
      <c r="A469" s="57"/>
      <c r="B469" s="61"/>
      <c r="C469" s="61"/>
      <c r="D469" s="61"/>
      <c r="E469" s="61"/>
      <c r="F469" s="60"/>
      <c r="G469" s="60"/>
      <c r="H469" s="65"/>
      <c r="L469" s="66"/>
    </row>
    <row r="470" spans="1:12" x14ac:dyDescent="0.25">
      <c r="A470" s="57"/>
      <c r="B470" s="61"/>
      <c r="C470" s="61"/>
      <c r="D470" s="61"/>
      <c r="E470" s="61"/>
      <c r="F470" s="60"/>
      <c r="G470" s="60"/>
      <c r="H470" s="65"/>
      <c r="L470" s="66"/>
    </row>
    <row r="471" spans="1:12" x14ac:dyDescent="0.25">
      <c r="A471" s="57"/>
      <c r="B471" s="61"/>
      <c r="C471" s="61"/>
      <c r="D471" s="61"/>
      <c r="E471" s="61"/>
      <c r="F471" s="60"/>
      <c r="G471" s="60"/>
      <c r="H471" s="65"/>
      <c r="L471" s="66"/>
    </row>
    <row r="472" spans="1:12" x14ac:dyDescent="0.25">
      <c r="A472" s="57"/>
      <c r="B472" s="61"/>
      <c r="C472" s="61"/>
      <c r="D472" s="61"/>
      <c r="E472" s="61"/>
      <c r="F472" s="60"/>
      <c r="G472" s="60"/>
      <c r="H472" s="65"/>
      <c r="L472" s="66"/>
    </row>
    <row r="473" spans="1:12" x14ac:dyDescent="0.25">
      <c r="A473" s="57"/>
      <c r="B473" s="61"/>
      <c r="C473" s="61"/>
      <c r="D473" s="61"/>
      <c r="E473" s="61"/>
      <c r="F473" s="60"/>
      <c r="G473" s="60"/>
      <c r="H473" s="65"/>
      <c r="L473" s="66"/>
    </row>
    <row r="474" spans="1:12" x14ac:dyDescent="0.25">
      <c r="A474" s="57"/>
      <c r="B474" s="61"/>
      <c r="C474" s="61"/>
      <c r="D474" s="61"/>
      <c r="E474" s="61"/>
      <c r="F474" s="60"/>
      <c r="G474" s="60"/>
      <c r="H474" s="65"/>
      <c r="L474" s="66"/>
    </row>
    <row r="475" spans="1:12" x14ac:dyDescent="0.25">
      <c r="A475" s="57"/>
      <c r="B475" s="61"/>
      <c r="C475" s="61"/>
      <c r="D475" s="61"/>
      <c r="E475" s="61"/>
      <c r="F475" s="60"/>
      <c r="G475" s="60"/>
      <c r="H475" s="65"/>
      <c r="L475" s="66"/>
    </row>
    <row r="476" spans="1:12" x14ac:dyDescent="0.25">
      <c r="A476" s="57"/>
      <c r="B476" s="61"/>
      <c r="C476" s="61"/>
      <c r="D476" s="61"/>
      <c r="E476" s="61"/>
      <c r="F476" s="60"/>
      <c r="G476" s="60"/>
      <c r="H476" s="65"/>
      <c r="L476" s="66"/>
    </row>
    <row r="477" spans="1:12" x14ac:dyDescent="0.25">
      <c r="A477" s="57"/>
      <c r="B477" s="61"/>
      <c r="C477" s="61"/>
      <c r="D477" s="61"/>
      <c r="E477" s="61"/>
      <c r="F477" s="60"/>
      <c r="G477" s="60"/>
      <c r="H477" s="65"/>
      <c r="L477" s="66"/>
    </row>
    <row r="478" spans="1:12" x14ac:dyDescent="0.25">
      <c r="A478" s="57"/>
      <c r="B478" s="61"/>
      <c r="C478" s="61"/>
      <c r="D478" s="61"/>
      <c r="E478" s="61"/>
      <c r="F478" s="60"/>
      <c r="G478" s="60"/>
      <c r="H478" s="65"/>
      <c r="L478" s="66"/>
    </row>
    <row r="479" spans="1:12" x14ac:dyDescent="0.25">
      <c r="A479" s="57"/>
      <c r="B479" s="61"/>
      <c r="C479" s="61"/>
      <c r="D479" s="61"/>
      <c r="E479" s="61"/>
      <c r="F479" s="60"/>
      <c r="G479" s="60"/>
      <c r="H479" s="65"/>
      <c r="L479" s="66"/>
    </row>
    <row r="480" spans="1:12" x14ac:dyDescent="0.25">
      <c r="A480" s="57"/>
      <c r="B480" s="61"/>
      <c r="C480" s="61"/>
      <c r="D480" s="61"/>
      <c r="E480" s="61"/>
      <c r="F480" s="60"/>
      <c r="G480" s="60"/>
      <c r="H480" s="65"/>
      <c r="L480" s="66"/>
    </row>
    <row r="481" spans="1:12" x14ac:dyDescent="0.25">
      <c r="A481" s="57"/>
      <c r="B481" s="61"/>
      <c r="C481" s="61"/>
      <c r="D481" s="61"/>
      <c r="E481" s="61"/>
      <c r="F481" s="60"/>
      <c r="G481" s="60"/>
      <c r="H481" s="65"/>
      <c r="L481" s="66"/>
    </row>
    <row r="482" spans="1:12" x14ac:dyDescent="0.25">
      <c r="A482" s="57"/>
      <c r="B482" s="61"/>
      <c r="C482" s="61"/>
      <c r="D482" s="61"/>
      <c r="E482" s="61"/>
      <c r="F482" s="60"/>
      <c r="G482" s="60"/>
      <c r="H482" s="65"/>
      <c r="L482" s="66"/>
    </row>
    <row r="483" spans="1:12" x14ac:dyDescent="0.25">
      <c r="A483" s="57"/>
      <c r="B483" s="61"/>
      <c r="C483" s="61"/>
      <c r="D483" s="61"/>
      <c r="E483" s="61"/>
      <c r="F483" s="60"/>
      <c r="G483" s="60"/>
      <c r="H483" s="65"/>
      <c r="L483" s="66"/>
    </row>
    <row r="484" spans="1:12" x14ac:dyDescent="0.25">
      <c r="A484" s="57"/>
      <c r="B484" s="61"/>
      <c r="C484" s="61"/>
      <c r="D484" s="61"/>
      <c r="E484" s="61"/>
      <c r="F484" s="60"/>
      <c r="G484" s="60"/>
      <c r="H484" s="65"/>
      <c r="L484" s="66"/>
    </row>
    <row r="485" spans="1:12" x14ac:dyDescent="0.25">
      <c r="A485" s="57"/>
      <c r="B485" s="61"/>
      <c r="C485" s="61"/>
      <c r="D485" s="61"/>
      <c r="E485" s="61"/>
      <c r="F485" s="60"/>
      <c r="G485" s="60"/>
      <c r="H485" s="65"/>
      <c r="L485" s="66"/>
    </row>
    <row r="486" spans="1:12" x14ac:dyDescent="0.25">
      <c r="A486" s="57"/>
      <c r="B486" s="61"/>
      <c r="C486" s="61"/>
      <c r="D486" s="61"/>
      <c r="E486" s="61"/>
      <c r="F486" s="60"/>
      <c r="G486" s="60"/>
      <c r="H486" s="65"/>
      <c r="L486" s="66"/>
    </row>
    <row r="487" spans="1:12" x14ac:dyDescent="0.25">
      <c r="A487" s="57"/>
      <c r="B487" s="61"/>
      <c r="C487" s="61"/>
      <c r="D487" s="61"/>
      <c r="E487" s="61"/>
      <c r="F487" s="60"/>
      <c r="G487" s="60"/>
      <c r="H487" s="65"/>
      <c r="L487" s="66"/>
    </row>
    <row r="488" spans="1:12" x14ac:dyDescent="0.25">
      <c r="A488" s="57"/>
      <c r="B488" s="61"/>
      <c r="C488" s="61"/>
      <c r="D488" s="61"/>
      <c r="E488" s="61"/>
      <c r="F488" s="60"/>
      <c r="G488" s="60"/>
      <c r="H488" s="65"/>
      <c r="L488" s="66"/>
    </row>
    <row r="489" spans="1:12" x14ac:dyDescent="0.25">
      <c r="A489" s="57"/>
      <c r="B489" s="61"/>
      <c r="C489" s="61"/>
      <c r="D489" s="61"/>
      <c r="E489" s="61"/>
      <c r="F489" s="60"/>
      <c r="G489" s="60"/>
      <c r="H489" s="65"/>
      <c r="L489" s="66"/>
    </row>
    <row r="490" spans="1:12" x14ac:dyDescent="0.25">
      <c r="A490" s="57"/>
      <c r="B490" s="61"/>
      <c r="C490" s="61"/>
      <c r="D490" s="61"/>
      <c r="E490" s="61"/>
      <c r="F490" s="60"/>
      <c r="G490" s="60"/>
      <c r="H490" s="65"/>
      <c r="L490" s="66"/>
    </row>
    <row r="491" spans="1:12" x14ac:dyDescent="0.25">
      <c r="A491" s="57"/>
      <c r="B491" s="61"/>
      <c r="C491" s="61"/>
      <c r="D491" s="61"/>
      <c r="E491" s="61"/>
      <c r="F491" s="60"/>
      <c r="G491" s="60"/>
      <c r="H491" s="65"/>
      <c r="L491" s="66"/>
    </row>
    <row r="492" spans="1:12" x14ac:dyDescent="0.25">
      <c r="A492" s="57"/>
      <c r="B492" s="61"/>
      <c r="C492" s="61"/>
      <c r="D492" s="61"/>
      <c r="E492" s="61"/>
      <c r="F492" s="60"/>
      <c r="G492" s="60"/>
      <c r="H492" s="65"/>
      <c r="L492" s="66"/>
    </row>
    <row r="493" spans="1:12" x14ac:dyDescent="0.25">
      <c r="A493" s="57"/>
      <c r="B493" s="61"/>
      <c r="C493" s="61"/>
      <c r="D493" s="61"/>
      <c r="E493" s="61"/>
      <c r="F493" s="60"/>
      <c r="G493" s="60"/>
      <c r="H493" s="65"/>
      <c r="L493" s="66"/>
    </row>
    <row r="494" spans="1:12" x14ac:dyDescent="0.25">
      <c r="A494" s="57"/>
      <c r="B494" s="61"/>
      <c r="C494" s="61"/>
      <c r="D494" s="61"/>
      <c r="E494" s="61"/>
      <c r="F494" s="60"/>
      <c r="G494" s="60"/>
      <c r="H494" s="60"/>
      <c r="L494" s="66"/>
    </row>
    <row r="495" spans="1:12" x14ac:dyDescent="0.25">
      <c r="A495" s="57"/>
      <c r="B495" s="61"/>
      <c r="C495" s="61"/>
      <c r="D495" s="61"/>
      <c r="E495" s="61"/>
      <c r="F495" s="60"/>
      <c r="G495" s="60"/>
      <c r="H495" s="60"/>
      <c r="L495" s="66"/>
    </row>
    <row r="496" spans="1:12" x14ac:dyDescent="0.25">
      <c r="A496" s="57"/>
      <c r="B496" s="61"/>
      <c r="C496" s="61"/>
      <c r="D496" s="61"/>
      <c r="E496" s="61"/>
      <c r="F496" s="60"/>
      <c r="G496" s="60"/>
      <c r="H496" s="60"/>
      <c r="L496" s="66"/>
    </row>
    <row r="497" spans="1:12" x14ac:dyDescent="0.25">
      <c r="A497" s="57"/>
      <c r="B497" s="61"/>
      <c r="C497" s="61"/>
      <c r="D497" s="61"/>
      <c r="E497" s="61"/>
      <c r="F497" s="60"/>
      <c r="G497" s="60"/>
      <c r="H497" s="60"/>
      <c r="L497" s="66"/>
    </row>
    <row r="498" spans="1:12" x14ac:dyDescent="0.25">
      <c r="A498" s="57"/>
      <c r="B498" s="61"/>
      <c r="C498" s="61"/>
      <c r="D498" s="61"/>
      <c r="E498" s="61"/>
      <c r="F498" s="60"/>
      <c r="G498" s="60"/>
      <c r="H498" s="60"/>
      <c r="L498" s="66"/>
    </row>
    <row r="499" spans="1:12" x14ac:dyDescent="0.25">
      <c r="A499" s="57"/>
      <c r="B499" s="61"/>
      <c r="C499" s="61"/>
      <c r="D499" s="61"/>
      <c r="E499" s="61"/>
      <c r="F499" s="60"/>
      <c r="G499" s="60"/>
      <c r="H499" s="60"/>
      <c r="L499" s="66"/>
    </row>
    <row r="500" spans="1:12" x14ac:dyDescent="0.25">
      <c r="A500" s="57"/>
      <c r="B500" s="61"/>
      <c r="C500" s="61"/>
      <c r="D500" s="61"/>
      <c r="E500" s="61"/>
      <c r="F500" s="60"/>
      <c r="G500" s="60"/>
      <c r="H500" s="60"/>
      <c r="L500" s="66"/>
    </row>
    <row r="501" spans="1:12" x14ac:dyDescent="0.25">
      <c r="A501" s="57"/>
      <c r="B501" s="61"/>
      <c r="C501" s="61"/>
      <c r="D501" s="61"/>
      <c r="E501" s="61"/>
      <c r="F501" s="60"/>
      <c r="G501" s="60"/>
      <c r="H501" s="60"/>
      <c r="L501" s="66"/>
    </row>
    <row r="502" spans="1:12" x14ac:dyDescent="0.25">
      <c r="A502" s="57"/>
      <c r="B502" s="61"/>
      <c r="C502" s="61"/>
      <c r="D502" s="61"/>
      <c r="E502" s="61"/>
      <c r="F502" s="60"/>
      <c r="G502" s="60"/>
      <c r="H502" s="60"/>
      <c r="L502" s="66"/>
    </row>
    <row r="503" spans="1:12" x14ac:dyDescent="0.25">
      <c r="A503" s="57"/>
      <c r="B503" s="61"/>
      <c r="C503" s="61"/>
      <c r="D503" s="61"/>
      <c r="E503" s="61"/>
      <c r="F503" s="60"/>
      <c r="G503" s="60"/>
      <c r="H503" s="60"/>
      <c r="L503" s="66"/>
    </row>
    <row r="504" spans="1:12" x14ac:dyDescent="0.25">
      <c r="A504" s="57"/>
      <c r="B504" s="61"/>
      <c r="C504" s="61"/>
      <c r="D504" s="61"/>
      <c r="E504" s="61"/>
      <c r="F504" s="60"/>
      <c r="G504" s="60"/>
      <c r="H504" s="60"/>
      <c r="L504" s="66"/>
    </row>
    <row r="505" spans="1:12" x14ac:dyDescent="0.25">
      <c r="A505" s="57"/>
      <c r="B505" s="61"/>
      <c r="C505" s="61"/>
      <c r="D505" s="61"/>
      <c r="E505" s="61"/>
      <c r="F505" s="60"/>
      <c r="G505" s="60"/>
      <c r="H505" s="60"/>
      <c r="L505" s="66"/>
    </row>
    <row r="506" spans="1:12" x14ac:dyDescent="0.25">
      <c r="A506" s="57"/>
      <c r="B506" s="61"/>
      <c r="C506" s="61"/>
      <c r="D506" s="61"/>
      <c r="E506" s="61"/>
      <c r="F506" s="60"/>
      <c r="G506" s="60"/>
      <c r="H506" s="60"/>
      <c r="L506" s="66"/>
    </row>
    <row r="507" spans="1:12" x14ac:dyDescent="0.25">
      <c r="A507" s="57"/>
      <c r="B507" s="61"/>
      <c r="C507" s="61"/>
      <c r="D507" s="61"/>
      <c r="E507" s="61"/>
      <c r="F507" s="60"/>
      <c r="G507" s="60"/>
      <c r="H507" s="60"/>
      <c r="L507" s="66"/>
    </row>
    <row r="508" spans="1:12" x14ac:dyDescent="0.25">
      <c r="A508" s="57"/>
      <c r="B508" s="61"/>
      <c r="C508" s="61"/>
      <c r="D508" s="61"/>
      <c r="E508" s="61"/>
      <c r="F508" s="60"/>
      <c r="G508" s="60"/>
      <c r="H508" s="60"/>
      <c r="L508" s="66"/>
    </row>
    <row r="509" spans="1:12" x14ac:dyDescent="0.25">
      <c r="A509" s="57"/>
      <c r="B509" s="61"/>
      <c r="C509" s="61"/>
      <c r="D509" s="61"/>
      <c r="E509" s="61"/>
      <c r="F509" s="60"/>
      <c r="G509" s="60"/>
      <c r="H509" s="60"/>
      <c r="L509" s="66"/>
    </row>
    <row r="510" spans="1:12" x14ac:dyDescent="0.25">
      <c r="A510" s="57"/>
      <c r="B510" s="61"/>
      <c r="C510" s="61"/>
      <c r="D510" s="61"/>
      <c r="E510" s="61"/>
      <c r="F510" s="60"/>
      <c r="G510" s="60"/>
      <c r="H510" s="60"/>
      <c r="L510" s="66"/>
    </row>
    <row r="511" spans="1:12" x14ac:dyDescent="0.25">
      <c r="A511" s="57"/>
      <c r="B511" s="61"/>
      <c r="C511" s="61"/>
      <c r="D511" s="61"/>
      <c r="E511" s="61"/>
      <c r="F511" s="60"/>
      <c r="G511" s="60"/>
      <c r="H511" s="60"/>
      <c r="L511" s="66"/>
    </row>
    <row r="512" spans="1:12" x14ac:dyDescent="0.25">
      <c r="A512" s="57"/>
      <c r="B512" s="61"/>
      <c r="C512" s="61"/>
      <c r="D512" s="61"/>
      <c r="E512" s="61"/>
      <c r="F512" s="60"/>
      <c r="G512" s="60"/>
      <c r="H512" s="60"/>
      <c r="L512" s="66"/>
    </row>
    <row r="513" spans="1:12" x14ac:dyDescent="0.25">
      <c r="A513" s="57"/>
      <c r="B513" s="61"/>
      <c r="C513" s="61"/>
      <c r="D513" s="61"/>
      <c r="E513" s="61"/>
      <c r="F513" s="60"/>
      <c r="G513" s="60"/>
      <c r="H513" s="60"/>
      <c r="L513" s="66"/>
    </row>
    <row r="514" spans="1:12" x14ac:dyDescent="0.25">
      <c r="A514" s="57"/>
      <c r="B514" s="61"/>
      <c r="C514" s="61"/>
      <c r="D514" s="61"/>
      <c r="E514" s="61"/>
      <c r="F514" s="60"/>
      <c r="G514" s="60"/>
      <c r="H514" s="60"/>
      <c r="L514" s="66"/>
    </row>
    <row r="515" spans="1:12" x14ac:dyDescent="0.25">
      <c r="A515" s="57"/>
      <c r="B515" s="61"/>
      <c r="C515" s="61"/>
      <c r="D515" s="61"/>
      <c r="E515" s="61"/>
      <c r="F515" s="60"/>
      <c r="G515" s="60"/>
      <c r="H515" s="60"/>
      <c r="L515" s="66"/>
    </row>
    <row r="516" spans="1:12" x14ac:dyDescent="0.25">
      <c r="A516" s="57"/>
      <c r="B516" s="61"/>
      <c r="C516" s="61"/>
      <c r="D516" s="61"/>
      <c r="E516" s="61"/>
      <c r="F516" s="60"/>
      <c r="G516" s="60"/>
      <c r="H516" s="60"/>
      <c r="L516" s="66"/>
    </row>
    <row r="517" spans="1:12" x14ac:dyDescent="0.25">
      <c r="A517" s="57"/>
      <c r="B517" s="61"/>
      <c r="C517" s="61"/>
      <c r="D517" s="61"/>
      <c r="E517" s="61"/>
      <c r="F517" s="60"/>
      <c r="G517" s="60"/>
      <c r="H517" s="60"/>
      <c r="L517" s="66"/>
    </row>
    <row r="518" spans="1:12" x14ac:dyDescent="0.25">
      <c r="A518" s="57"/>
      <c r="B518" s="61"/>
      <c r="C518" s="61"/>
      <c r="D518" s="61"/>
      <c r="E518" s="61"/>
      <c r="F518" s="60"/>
      <c r="G518" s="60"/>
      <c r="H518" s="60"/>
      <c r="L518" s="66"/>
    </row>
    <row r="519" spans="1:12" x14ac:dyDescent="0.25">
      <c r="A519" s="57"/>
      <c r="B519" s="61"/>
      <c r="C519" s="61"/>
      <c r="D519" s="61"/>
      <c r="E519" s="61"/>
      <c r="F519" s="60"/>
      <c r="G519" s="60"/>
      <c r="H519" s="60"/>
      <c r="L519" s="66"/>
    </row>
    <row r="520" spans="1:12" x14ac:dyDescent="0.25">
      <c r="A520" s="57"/>
      <c r="B520" s="61"/>
      <c r="C520" s="61"/>
      <c r="D520" s="61"/>
      <c r="E520" s="61"/>
      <c r="F520" s="60"/>
      <c r="G520" s="60"/>
      <c r="H520" s="60"/>
      <c r="L520" s="66"/>
    </row>
    <row r="521" spans="1:12" x14ac:dyDescent="0.25">
      <c r="A521" s="57"/>
      <c r="B521" s="61"/>
      <c r="C521" s="61"/>
      <c r="D521" s="61"/>
      <c r="E521" s="61"/>
      <c r="F521" s="60"/>
      <c r="G521" s="60"/>
      <c r="H521" s="60"/>
      <c r="L521" s="66"/>
    </row>
    <row r="522" spans="1:12" x14ac:dyDescent="0.25">
      <c r="A522" s="57"/>
      <c r="B522" s="61"/>
      <c r="C522" s="61"/>
      <c r="D522" s="61"/>
      <c r="E522" s="61"/>
      <c r="F522" s="60"/>
      <c r="G522" s="60"/>
      <c r="H522" s="60"/>
      <c r="L522" s="66"/>
    </row>
    <row r="523" spans="1:12" x14ac:dyDescent="0.25">
      <c r="A523" s="57"/>
      <c r="B523" s="61"/>
      <c r="C523" s="61"/>
      <c r="D523" s="61"/>
      <c r="E523" s="61"/>
      <c r="F523" s="60"/>
      <c r="G523" s="60"/>
      <c r="H523" s="60"/>
      <c r="L523" s="66"/>
    </row>
    <row r="524" spans="1:12" x14ac:dyDescent="0.25">
      <c r="A524" s="57"/>
      <c r="B524" s="61"/>
      <c r="C524" s="61"/>
      <c r="D524" s="61"/>
      <c r="E524" s="61"/>
      <c r="F524" s="60"/>
      <c r="G524" s="60"/>
      <c r="H524" s="60"/>
      <c r="L524" s="66"/>
    </row>
    <row r="525" spans="1:12" x14ac:dyDescent="0.25">
      <c r="A525" s="57"/>
      <c r="B525" s="61"/>
      <c r="C525" s="61"/>
      <c r="D525" s="61"/>
      <c r="E525" s="61"/>
      <c r="F525" s="60"/>
      <c r="G525" s="60"/>
      <c r="H525" s="60"/>
      <c r="L525" s="66"/>
    </row>
    <row r="526" spans="1:12" x14ac:dyDescent="0.25">
      <c r="A526" s="57"/>
      <c r="B526" s="61"/>
      <c r="C526" s="61"/>
      <c r="D526" s="61"/>
      <c r="E526" s="61"/>
      <c r="F526" s="60"/>
      <c r="G526" s="60"/>
      <c r="H526" s="60"/>
      <c r="L526" s="66"/>
    </row>
    <row r="527" spans="1:12" x14ac:dyDescent="0.25">
      <c r="A527" s="57"/>
      <c r="B527" s="61"/>
      <c r="C527" s="61"/>
      <c r="D527" s="61"/>
      <c r="E527" s="61"/>
      <c r="F527" s="60"/>
      <c r="G527" s="60"/>
      <c r="H527" s="60"/>
      <c r="L527" s="66"/>
    </row>
    <row r="528" spans="1:12" x14ac:dyDescent="0.25">
      <c r="A528" s="57"/>
      <c r="B528" s="61"/>
      <c r="C528" s="61"/>
      <c r="D528" s="61"/>
      <c r="E528" s="61"/>
      <c r="F528" s="60"/>
      <c r="G528" s="60"/>
      <c r="H528" s="60"/>
      <c r="L528" s="66"/>
    </row>
    <row r="529" spans="1:12" x14ac:dyDescent="0.25">
      <c r="A529" s="57"/>
      <c r="B529" s="61"/>
      <c r="C529" s="61"/>
      <c r="D529" s="61"/>
      <c r="E529" s="61"/>
      <c r="F529" s="60"/>
      <c r="G529" s="60"/>
      <c r="H529" s="60"/>
      <c r="L529" s="66"/>
    </row>
    <row r="530" spans="1:12" x14ac:dyDescent="0.25">
      <c r="A530" s="57"/>
      <c r="B530" s="61"/>
      <c r="C530" s="61"/>
      <c r="D530" s="61"/>
      <c r="E530" s="61"/>
      <c r="F530" s="60"/>
      <c r="G530" s="60"/>
      <c r="H530" s="60"/>
      <c r="L530" s="66"/>
    </row>
    <row r="531" spans="1:12" x14ac:dyDescent="0.25">
      <c r="A531" s="57"/>
      <c r="B531" s="61"/>
      <c r="C531" s="61"/>
      <c r="D531" s="61"/>
      <c r="E531" s="61"/>
      <c r="F531" s="60"/>
      <c r="G531" s="60"/>
      <c r="H531" s="60"/>
      <c r="L531" s="66"/>
    </row>
    <row r="532" spans="1:12" x14ac:dyDescent="0.25">
      <c r="A532" s="57"/>
      <c r="B532" s="61"/>
      <c r="C532" s="61"/>
      <c r="D532" s="61"/>
      <c r="E532" s="61"/>
      <c r="F532" s="60"/>
      <c r="G532" s="60"/>
      <c r="H532" s="60"/>
      <c r="L532" s="66"/>
    </row>
    <row r="533" spans="1:12" x14ac:dyDescent="0.25">
      <c r="A533" s="57"/>
      <c r="B533" s="61"/>
      <c r="C533" s="61"/>
      <c r="D533" s="61"/>
      <c r="E533" s="61"/>
      <c r="F533" s="60"/>
      <c r="G533" s="60"/>
      <c r="H533" s="60"/>
      <c r="L533" s="66"/>
    </row>
    <row r="534" spans="1:12" x14ac:dyDescent="0.25">
      <c r="A534" s="57"/>
      <c r="B534" s="61"/>
      <c r="C534" s="61"/>
      <c r="D534" s="61"/>
      <c r="E534" s="61"/>
      <c r="F534" s="60"/>
      <c r="G534" s="60"/>
      <c r="H534" s="60"/>
      <c r="L534" s="66"/>
    </row>
    <row r="535" spans="1:12" x14ac:dyDescent="0.25">
      <c r="A535" s="57"/>
      <c r="B535" s="61"/>
      <c r="C535" s="61"/>
      <c r="D535" s="61"/>
      <c r="E535" s="61"/>
      <c r="F535" s="60"/>
      <c r="G535" s="60"/>
      <c r="H535" s="60"/>
      <c r="L535" s="66"/>
    </row>
    <row r="536" spans="1:12" x14ac:dyDescent="0.25">
      <c r="A536" s="57"/>
      <c r="B536" s="61"/>
      <c r="C536" s="61"/>
      <c r="D536" s="61"/>
      <c r="E536" s="61"/>
      <c r="F536" s="60"/>
      <c r="G536" s="60"/>
      <c r="H536" s="60"/>
      <c r="L536" s="66"/>
    </row>
    <row r="537" spans="1:12" x14ac:dyDescent="0.25">
      <c r="A537" s="57"/>
      <c r="B537" s="61"/>
      <c r="C537" s="61"/>
      <c r="D537" s="61"/>
      <c r="E537" s="61"/>
      <c r="F537" s="60"/>
      <c r="G537" s="60"/>
      <c r="H537" s="60"/>
      <c r="L537" s="66"/>
    </row>
    <row r="538" spans="1:12" x14ac:dyDescent="0.25">
      <c r="A538" s="57"/>
      <c r="B538" s="61"/>
      <c r="C538" s="61"/>
      <c r="D538" s="61"/>
      <c r="E538" s="61"/>
      <c r="F538" s="60"/>
      <c r="G538" s="60"/>
      <c r="H538" s="60"/>
      <c r="L538" s="66"/>
    </row>
    <row r="539" spans="1:12" x14ac:dyDescent="0.25">
      <c r="A539" s="57"/>
      <c r="B539" s="61"/>
      <c r="C539" s="61"/>
      <c r="D539" s="61"/>
      <c r="E539" s="61"/>
      <c r="F539" s="60"/>
      <c r="G539" s="60"/>
      <c r="H539" s="60"/>
      <c r="L539" s="66"/>
    </row>
    <row r="540" spans="1:12" x14ac:dyDescent="0.25">
      <c r="A540" s="57"/>
      <c r="B540" s="61"/>
      <c r="C540" s="61"/>
      <c r="D540" s="61"/>
      <c r="E540" s="61"/>
      <c r="F540" s="60"/>
      <c r="G540" s="60"/>
      <c r="H540" s="60"/>
      <c r="L540" s="66"/>
    </row>
    <row r="541" spans="1:12" x14ac:dyDescent="0.25">
      <c r="A541" s="57"/>
      <c r="B541" s="61"/>
      <c r="C541" s="61"/>
      <c r="D541" s="61"/>
      <c r="E541" s="61"/>
      <c r="F541" s="60"/>
      <c r="G541" s="60"/>
      <c r="H541" s="60"/>
      <c r="L541" s="66"/>
    </row>
    <row r="542" spans="1:12" x14ac:dyDescent="0.25">
      <c r="A542" s="57"/>
      <c r="B542" s="61"/>
      <c r="C542" s="61"/>
      <c r="D542" s="61"/>
      <c r="E542" s="61"/>
      <c r="F542" s="60"/>
      <c r="G542" s="60"/>
      <c r="H542" s="60"/>
      <c r="L542" s="66"/>
    </row>
    <row r="543" spans="1:12" x14ac:dyDescent="0.25">
      <c r="A543" s="57"/>
      <c r="B543" s="61"/>
      <c r="C543" s="61"/>
      <c r="D543" s="61"/>
      <c r="E543" s="61"/>
      <c r="F543" s="60"/>
      <c r="G543" s="60"/>
      <c r="H543" s="60"/>
      <c r="L543" s="66"/>
    </row>
    <row r="544" spans="1:12" x14ac:dyDescent="0.25">
      <c r="A544" s="57"/>
      <c r="B544" s="61"/>
      <c r="C544" s="61"/>
      <c r="D544" s="61"/>
      <c r="E544" s="61"/>
      <c r="F544" s="60"/>
      <c r="G544" s="60"/>
      <c r="H544" s="60"/>
      <c r="L544" s="66"/>
    </row>
    <row r="545" spans="1:12" x14ac:dyDescent="0.25">
      <c r="A545" s="57"/>
      <c r="B545" s="61"/>
      <c r="C545" s="61"/>
      <c r="D545" s="61"/>
      <c r="E545" s="61"/>
      <c r="F545" s="60"/>
      <c r="G545" s="60"/>
      <c r="H545" s="60"/>
      <c r="L545" s="66"/>
    </row>
    <row r="546" spans="1:12" x14ac:dyDescent="0.25">
      <c r="A546" s="57"/>
      <c r="B546" s="61"/>
      <c r="C546" s="61"/>
      <c r="D546" s="61"/>
      <c r="E546" s="61"/>
      <c r="F546" s="60"/>
      <c r="G546" s="60"/>
      <c r="H546" s="60"/>
      <c r="L546" s="66"/>
    </row>
    <row r="547" spans="1:12" x14ac:dyDescent="0.25">
      <c r="A547" s="57"/>
      <c r="B547" s="61"/>
      <c r="C547" s="61"/>
      <c r="D547" s="61"/>
      <c r="E547" s="61"/>
      <c r="F547" s="60"/>
      <c r="G547" s="60"/>
      <c r="H547" s="60"/>
      <c r="L547" s="66"/>
    </row>
    <row r="548" spans="1:12" x14ac:dyDescent="0.25">
      <c r="A548" s="57"/>
      <c r="B548" s="61"/>
      <c r="C548" s="61"/>
      <c r="D548" s="61"/>
      <c r="E548" s="61"/>
      <c r="F548" s="60"/>
      <c r="G548" s="60"/>
      <c r="H548" s="60"/>
      <c r="L548" s="66"/>
    </row>
    <row r="549" spans="1:12" x14ac:dyDescent="0.25">
      <c r="A549" s="57"/>
      <c r="B549" s="61"/>
      <c r="C549" s="61"/>
      <c r="D549" s="61"/>
      <c r="E549" s="61"/>
      <c r="F549" s="60"/>
      <c r="G549" s="60"/>
      <c r="H549" s="60"/>
      <c r="L549" s="66"/>
    </row>
    <row r="550" spans="1:12" x14ac:dyDescent="0.25">
      <c r="A550" s="57"/>
      <c r="B550" s="61"/>
      <c r="C550" s="61"/>
      <c r="D550" s="61"/>
      <c r="E550" s="61"/>
      <c r="F550" s="60"/>
      <c r="G550" s="60"/>
      <c r="H550" s="60"/>
      <c r="L550" s="66"/>
    </row>
    <row r="551" spans="1:12" x14ac:dyDescent="0.25">
      <c r="A551" s="57"/>
      <c r="B551" s="61"/>
      <c r="C551" s="61"/>
      <c r="D551" s="61"/>
      <c r="E551" s="61"/>
      <c r="F551" s="60"/>
      <c r="G551" s="60"/>
      <c r="H551" s="60"/>
      <c r="L551" s="66"/>
    </row>
    <row r="552" spans="1:12" x14ac:dyDescent="0.25">
      <c r="A552" s="57"/>
      <c r="B552" s="61"/>
      <c r="C552" s="61"/>
      <c r="D552" s="61"/>
      <c r="E552" s="61"/>
      <c r="F552" s="60"/>
      <c r="G552" s="60"/>
      <c r="H552" s="60"/>
      <c r="L552" s="66"/>
    </row>
    <row r="553" spans="1:12" x14ac:dyDescent="0.25">
      <c r="A553" s="57"/>
      <c r="B553" s="61"/>
      <c r="C553" s="61"/>
      <c r="D553" s="61"/>
      <c r="E553" s="61"/>
      <c r="F553" s="60"/>
      <c r="G553" s="60"/>
      <c r="H553" s="60"/>
      <c r="L553" s="66"/>
    </row>
    <row r="554" spans="1:12" x14ac:dyDescent="0.25">
      <c r="A554" s="57"/>
      <c r="B554" s="61"/>
      <c r="C554" s="61"/>
      <c r="D554" s="61"/>
      <c r="E554" s="61"/>
      <c r="F554" s="60"/>
      <c r="G554" s="60"/>
      <c r="H554" s="60"/>
      <c r="L554" s="66"/>
    </row>
    <row r="555" spans="1:12" x14ac:dyDescent="0.25">
      <c r="A555" s="57"/>
      <c r="B555" s="61"/>
      <c r="C555" s="61"/>
      <c r="D555" s="61"/>
      <c r="E555" s="61"/>
      <c r="F555" s="60"/>
      <c r="G555" s="60"/>
      <c r="H555" s="60"/>
      <c r="L555" s="66"/>
    </row>
    <row r="556" spans="1:12" x14ac:dyDescent="0.25">
      <c r="A556" s="57"/>
      <c r="B556" s="61"/>
      <c r="C556" s="61"/>
      <c r="D556" s="61"/>
      <c r="E556" s="61"/>
      <c r="F556" s="60"/>
      <c r="G556" s="60"/>
      <c r="H556" s="60"/>
      <c r="L556" s="66"/>
    </row>
    <row r="557" spans="1:12" x14ac:dyDescent="0.25">
      <c r="A557" s="57"/>
      <c r="B557" s="61"/>
      <c r="C557" s="61"/>
      <c r="D557" s="61"/>
      <c r="E557" s="61"/>
      <c r="F557" s="60"/>
      <c r="G557" s="60"/>
      <c r="H557" s="60"/>
      <c r="L557" s="66"/>
    </row>
    <row r="558" spans="1:12" x14ac:dyDescent="0.25">
      <c r="A558" s="57"/>
      <c r="B558" s="61"/>
      <c r="C558" s="61"/>
      <c r="D558" s="61"/>
      <c r="E558" s="61"/>
      <c r="F558" s="60"/>
      <c r="G558" s="60"/>
      <c r="H558" s="60"/>
      <c r="L558" s="66"/>
    </row>
    <row r="559" spans="1:12" x14ac:dyDescent="0.25">
      <c r="A559" s="57"/>
      <c r="B559" s="61"/>
      <c r="C559" s="61"/>
      <c r="D559" s="61"/>
      <c r="E559" s="61"/>
      <c r="F559" s="60"/>
      <c r="G559" s="60"/>
      <c r="H559" s="60"/>
      <c r="L559" s="66"/>
    </row>
    <row r="560" spans="1:12" x14ac:dyDescent="0.25">
      <c r="A560" s="57"/>
      <c r="B560" s="61"/>
      <c r="C560" s="61"/>
      <c r="D560" s="61"/>
      <c r="E560" s="61"/>
      <c r="F560" s="60"/>
      <c r="G560" s="60"/>
      <c r="H560" s="60"/>
      <c r="L560" s="66"/>
    </row>
    <row r="561" spans="1:12" x14ac:dyDescent="0.25">
      <c r="A561" s="57"/>
      <c r="B561" s="61"/>
      <c r="C561" s="61"/>
      <c r="D561" s="61"/>
      <c r="E561" s="61"/>
      <c r="F561" s="60"/>
      <c r="G561" s="60"/>
      <c r="H561" s="60"/>
      <c r="L561" s="66"/>
    </row>
    <row r="562" spans="1:12" x14ac:dyDescent="0.25">
      <c r="A562" s="57"/>
      <c r="B562" s="61"/>
      <c r="C562" s="61"/>
      <c r="D562" s="61"/>
      <c r="E562" s="61"/>
      <c r="F562" s="60"/>
      <c r="G562" s="60"/>
      <c r="H562" s="60"/>
      <c r="L562" s="66"/>
    </row>
    <row r="563" spans="1:12" x14ac:dyDescent="0.25">
      <c r="A563" s="57"/>
      <c r="B563" s="61"/>
      <c r="C563" s="61"/>
      <c r="D563" s="61"/>
      <c r="E563" s="61"/>
      <c r="F563" s="60"/>
      <c r="G563" s="60"/>
      <c r="H563" s="60"/>
      <c r="L563" s="66"/>
    </row>
    <row r="564" spans="1:12" x14ac:dyDescent="0.25">
      <c r="A564" s="57"/>
      <c r="B564" s="61"/>
      <c r="C564" s="61"/>
      <c r="D564" s="61"/>
      <c r="E564" s="61"/>
      <c r="F564" s="60"/>
      <c r="G564" s="60"/>
      <c r="H564" s="60"/>
      <c r="L564" s="66"/>
    </row>
    <row r="565" spans="1:12" x14ac:dyDescent="0.25">
      <c r="A565" s="57"/>
      <c r="B565" s="61"/>
      <c r="C565" s="61"/>
      <c r="D565" s="61"/>
      <c r="E565" s="61"/>
      <c r="F565" s="60"/>
      <c r="G565" s="60"/>
      <c r="H565" s="60"/>
      <c r="L565" s="66"/>
    </row>
    <row r="566" spans="1:12" x14ac:dyDescent="0.25">
      <c r="A566" s="57"/>
      <c r="B566" s="61"/>
      <c r="C566" s="61"/>
      <c r="D566" s="61"/>
      <c r="E566" s="61"/>
      <c r="F566" s="60"/>
      <c r="G566" s="60"/>
      <c r="H566" s="60"/>
      <c r="L566" s="66"/>
    </row>
    <row r="567" spans="1:12" x14ac:dyDescent="0.25">
      <c r="A567" s="57"/>
      <c r="B567" s="61"/>
      <c r="C567" s="61"/>
      <c r="D567" s="61"/>
      <c r="E567" s="61"/>
      <c r="F567" s="60"/>
      <c r="G567" s="60"/>
      <c r="H567" s="60"/>
      <c r="L567" s="66"/>
    </row>
    <row r="568" spans="1:12" x14ac:dyDescent="0.25">
      <c r="A568" s="57"/>
      <c r="B568" s="61"/>
      <c r="C568" s="61"/>
      <c r="D568" s="61"/>
      <c r="E568" s="61"/>
      <c r="F568" s="60"/>
      <c r="G568" s="60"/>
      <c r="H568" s="60"/>
      <c r="L568" s="66"/>
    </row>
    <row r="569" spans="1:12" x14ac:dyDescent="0.25">
      <c r="A569" s="57"/>
      <c r="B569" s="61"/>
      <c r="C569" s="61"/>
      <c r="D569" s="61"/>
      <c r="E569" s="61"/>
      <c r="F569" s="60"/>
      <c r="G569" s="60"/>
      <c r="H569" s="60"/>
      <c r="L569" s="66"/>
    </row>
    <row r="570" spans="1:12" x14ac:dyDescent="0.25">
      <c r="A570" s="57"/>
      <c r="B570" s="61"/>
      <c r="C570" s="61"/>
      <c r="D570" s="61"/>
      <c r="E570" s="61"/>
      <c r="F570" s="60"/>
      <c r="G570" s="60"/>
      <c r="H570" s="60"/>
      <c r="L570" s="66"/>
    </row>
    <row r="571" spans="1:12" x14ac:dyDescent="0.25">
      <c r="A571" s="57"/>
      <c r="B571" s="61"/>
      <c r="C571" s="61"/>
      <c r="D571" s="61"/>
      <c r="E571" s="61"/>
      <c r="F571" s="60"/>
      <c r="G571" s="60"/>
      <c r="H571" s="60"/>
      <c r="L571" s="66"/>
    </row>
    <row r="572" spans="1:12" x14ac:dyDescent="0.25">
      <c r="A572" s="57"/>
      <c r="B572" s="61"/>
      <c r="C572" s="61"/>
      <c r="D572" s="61"/>
      <c r="E572" s="61"/>
      <c r="F572" s="60"/>
      <c r="G572" s="60"/>
      <c r="H572" s="60"/>
      <c r="L572" s="66"/>
    </row>
    <row r="573" spans="1:12" x14ac:dyDescent="0.25">
      <c r="A573" s="57"/>
      <c r="B573" s="61"/>
      <c r="C573" s="61"/>
      <c r="D573" s="61"/>
      <c r="E573" s="61"/>
      <c r="F573" s="60"/>
      <c r="G573" s="60"/>
      <c r="H573" s="60"/>
      <c r="L573" s="66"/>
    </row>
    <row r="574" spans="1:12" x14ac:dyDescent="0.25">
      <c r="A574" s="57"/>
      <c r="B574" s="61"/>
      <c r="C574" s="61"/>
      <c r="D574" s="61"/>
      <c r="E574" s="61"/>
      <c r="F574" s="60"/>
      <c r="G574" s="60"/>
      <c r="H574" s="60"/>
      <c r="L574" s="66"/>
    </row>
    <row r="575" spans="1:12" x14ac:dyDescent="0.25">
      <c r="A575" s="57"/>
      <c r="B575" s="61"/>
      <c r="C575" s="61"/>
      <c r="D575" s="61"/>
      <c r="E575" s="61"/>
      <c r="F575" s="60"/>
      <c r="G575" s="60"/>
      <c r="H575" s="60"/>
      <c r="L575" s="66"/>
    </row>
    <row r="576" spans="1:12" x14ac:dyDescent="0.25">
      <c r="A576" s="57"/>
      <c r="B576" s="61"/>
      <c r="C576" s="61"/>
      <c r="D576" s="61"/>
      <c r="E576" s="61"/>
      <c r="F576" s="60"/>
      <c r="G576" s="60"/>
      <c r="H576" s="60"/>
      <c r="L576" s="66"/>
    </row>
    <row r="577" spans="1:12" x14ac:dyDescent="0.25">
      <c r="A577" s="57"/>
      <c r="B577" s="61"/>
      <c r="C577" s="61"/>
      <c r="D577" s="61"/>
      <c r="E577" s="61"/>
      <c r="F577" s="60"/>
      <c r="G577" s="60"/>
      <c r="H577" s="60"/>
      <c r="L577" s="66"/>
    </row>
    <row r="578" spans="1:12" x14ac:dyDescent="0.25">
      <c r="A578" s="57"/>
      <c r="B578" s="61"/>
      <c r="C578" s="61"/>
      <c r="D578" s="61"/>
      <c r="E578" s="61"/>
      <c r="F578" s="60"/>
      <c r="G578" s="60"/>
      <c r="H578" s="60"/>
      <c r="L578" s="66"/>
    </row>
    <row r="579" spans="1:12" x14ac:dyDescent="0.25">
      <c r="A579" s="57"/>
      <c r="B579" s="61"/>
      <c r="C579" s="61"/>
      <c r="D579" s="61"/>
      <c r="E579" s="61"/>
      <c r="F579" s="60"/>
      <c r="G579" s="60"/>
      <c r="H579" s="60"/>
      <c r="L579" s="66"/>
    </row>
    <row r="580" spans="1:12" x14ac:dyDescent="0.25">
      <c r="A580" s="57"/>
      <c r="B580" s="61"/>
      <c r="C580" s="61"/>
      <c r="D580" s="61"/>
      <c r="E580" s="61"/>
      <c r="F580" s="60"/>
      <c r="G580" s="60"/>
      <c r="H580" s="60"/>
      <c r="L580" s="66"/>
    </row>
    <row r="581" spans="1:12" x14ac:dyDescent="0.25">
      <c r="A581" s="57"/>
      <c r="B581" s="61"/>
      <c r="C581" s="61"/>
      <c r="D581" s="61"/>
      <c r="E581" s="61"/>
      <c r="F581" s="60"/>
      <c r="G581" s="60"/>
      <c r="H581" s="60"/>
      <c r="L581" s="66"/>
    </row>
    <row r="582" spans="1:12" x14ac:dyDescent="0.25">
      <c r="A582" s="57"/>
      <c r="B582" s="61"/>
      <c r="C582" s="61"/>
      <c r="D582" s="61"/>
      <c r="E582" s="61"/>
      <c r="F582" s="60"/>
      <c r="G582" s="60"/>
      <c r="H582" s="60"/>
      <c r="L582" s="66"/>
    </row>
    <row r="583" spans="1:12" x14ac:dyDescent="0.25">
      <c r="A583" s="57"/>
      <c r="B583" s="61"/>
      <c r="C583" s="61"/>
      <c r="D583" s="61"/>
      <c r="E583" s="61"/>
      <c r="F583" s="60"/>
      <c r="G583" s="60"/>
      <c r="H583" s="60"/>
      <c r="L583" s="66"/>
    </row>
    <row r="584" spans="1:12" x14ac:dyDescent="0.25">
      <c r="A584" s="57"/>
      <c r="B584" s="61"/>
      <c r="C584" s="61"/>
      <c r="D584" s="61"/>
      <c r="E584" s="61"/>
      <c r="F584" s="60"/>
      <c r="G584" s="60"/>
      <c r="H584" s="60"/>
      <c r="L584" s="66"/>
    </row>
    <row r="585" spans="1:12" x14ac:dyDescent="0.25">
      <c r="A585" s="57"/>
      <c r="B585" s="61"/>
      <c r="C585" s="61"/>
      <c r="D585" s="61"/>
      <c r="E585" s="61"/>
      <c r="F585" s="60"/>
      <c r="G585" s="60"/>
      <c r="H585" s="60"/>
      <c r="L585" s="66"/>
    </row>
    <row r="586" spans="1:12" x14ac:dyDescent="0.25">
      <c r="A586" s="57"/>
      <c r="B586" s="61"/>
      <c r="C586" s="61"/>
      <c r="D586" s="61"/>
      <c r="E586" s="61"/>
      <c r="F586" s="60"/>
      <c r="G586" s="60"/>
      <c r="H586" s="60"/>
      <c r="L586" s="66"/>
    </row>
    <row r="587" spans="1:12" x14ac:dyDescent="0.25">
      <c r="A587" s="57"/>
      <c r="B587" s="61"/>
      <c r="C587" s="61"/>
      <c r="D587" s="61"/>
      <c r="E587" s="61"/>
      <c r="F587" s="60"/>
      <c r="G587" s="60"/>
      <c r="H587" s="60"/>
      <c r="L587" s="66"/>
    </row>
    <row r="588" spans="1:12" x14ac:dyDescent="0.25">
      <c r="A588" s="57"/>
      <c r="B588" s="61"/>
      <c r="C588" s="61"/>
      <c r="D588" s="61"/>
      <c r="E588" s="61"/>
      <c r="F588" s="60"/>
      <c r="G588" s="60"/>
      <c r="H588" s="60"/>
      <c r="L588" s="66"/>
    </row>
    <row r="589" spans="1:12" x14ac:dyDescent="0.25">
      <c r="A589" s="57"/>
      <c r="B589" s="61"/>
      <c r="C589" s="61"/>
      <c r="D589" s="61"/>
      <c r="E589" s="61"/>
      <c r="F589" s="60"/>
      <c r="G589" s="60"/>
      <c r="H589" s="60"/>
      <c r="L589" s="66"/>
    </row>
    <row r="590" spans="1:12" x14ac:dyDescent="0.25">
      <c r="A590" s="57"/>
      <c r="B590" s="61"/>
      <c r="C590" s="61"/>
      <c r="D590" s="61"/>
      <c r="E590" s="61"/>
      <c r="F590" s="60"/>
      <c r="G590" s="60"/>
      <c r="H590" s="60"/>
      <c r="L590" s="66"/>
    </row>
    <row r="591" spans="1:12" x14ac:dyDescent="0.25">
      <c r="A591" s="57"/>
      <c r="B591" s="61"/>
      <c r="C591" s="61"/>
      <c r="D591" s="61"/>
      <c r="E591" s="61"/>
      <c r="F591" s="60"/>
      <c r="G591" s="60"/>
      <c r="H591" s="60"/>
      <c r="L591" s="66"/>
    </row>
    <row r="592" spans="1:12" x14ac:dyDescent="0.25">
      <c r="A592" s="57"/>
      <c r="B592" s="61"/>
      <c r="C592" s="61"/>
      <c r="D592" s="61"/>
      <c r="E592" s="61"/>
      <c r="F592" s="60"/>
      <c r="G592" s="60"/>
      <c r="H592" s="60"/>
      <c r="L592" s="66"/>
    </row>
    <row r="593" spans="1:12" x14ac:dyDescent="0.25">
      <c r="A593" s="57"/>
      <c r="B593" s="61"/>
      <c r="C593" s="61"/>
      <c r="D593" s="61"/>
      <c r="E593" s="61"/>
      <c r="F593" s="60"/>
      <c r="G593" s="60"/>
      <c r="H593" s="60"/>
      <c r="L593" s="66"/>
    </row>
    <row r="594" spans="1:12" x14ac:dyDescent="0.25">
      <c r="A594" s="57"/>
      <c r="B594" s="61"/>
      <c r="C594" s="61"/>
      <c r="D594" s="61"/>
      <c r="E594" s="61"/>
      <c r="F594" s="60"/>
      <c r="G594" s="60"/>
      <c r="H594" s="60"/>
      <c r="L594" s="66"/>
    </row>
    <row r="595" spans="1:12" x14ac:dyDescent="0.25">
      <c r="A595" s="57"/>
      <c r="B595" s="61"/>
      <c r="C595" s="61"/>
      <c r="D595" s="61"/>
      <c r="E595" s="61"/>
      <c r="F595" s="60"/>
      <c r="G595" s="60"/>
      <c r="H595" s="60"/>
      <c r="L595" s="66"/>
    </row>
    <row r="596" spans="1:12" x14ac:dyDescent="0.25">
      <c r="A596" s="57"/>
      <c r="B596" s="61"/>
      <c r="C596" s="61"/>
      <c r="D596" s="61"/>
      <c r="E596" s="61"/>
      <c r="F596" s="60"/>
      <c r="G596" s="60"/>
      <c r="H596" s="60"/>
      <c r="L596" s="66"/>
    </row>
    <row r="597" spans="1:12" x14ac:dyDescent="0.25">
      <c r="A597" s="57"/>
      <c r="B597" s="61"/>
      <c r="C597" s="61"/>
      <c r="D597" s="61"/>
      <c r="E597" s="61"/>
      <c r="F597" s="60"/>
      <c r="G597" s="60"/>
      <c r="H597" s="60"/>
      <c r="L597" s="66"/>
    </row>
    <row r="598" spans="1:12" x14ac:dyDescent="0.25">
      <c r="A598" s="57"/>
      <c r="B598" s="61"/>
      <c r="C598" s="61"/>
      <c r="D598" s="61"/>
      <c r="E598" s="61"/>
      <c r="F598" s="60"/>
      <c r="G598" s="60"/>
      <c r="H598" s="60"/>
      <c r="L598" s="66"/>
    </row>
    <row r="599" spans="1:12" x14ac:dyDescent="0.25">
      <c r="A599" s="57"/>
      <c r="B599" s="61"/>
      <c r="C599" s="61"/>
      <c r="D599" s="61"/>
      <c r="E599" s="61"/>
      <c r="F599" s="60"/>
      <c r="G599" s="60"/>
      <c r="H599" s="60"/>
      <c r="L599" s="66"/>
    </row>
    <row r="600" spans="1:12" x14ac:dyDescent="0.25">
      <c r="A600" s="57"/>
      <c r="B600" s="61"/>
      <c r="C600" s="61"/>
      <c r="D600" s="61"/>
      <c r="E600" s="61"/>
      <c r="F600" s="60"/>
      <c r="G600" s="60"/>
      <c r="H600" s="60"/>
      <c r="L600" s="66"/>
    </row>
    <row r="601" spans="1:12" x14ac:dyDescent="0.25">
      <c r="A601" s="57"/>
      <c r="B601" s="61"/>
      <c r="C601" s="61"/>
      <c r="D601" s="61"/>
      <c r="E601" s="61"/>
      <c r="F601" s="60"/>
      <c r="G601" s="60"/>
      <c r="H601" s="60"/>
      <c r="L601" s="66"/>
    </row>
    <row r="602" spans="1:12" x14ac:dyDescent="0.25">
      <c r="A602" s="57"/>
      <c r="B602" s="61"/>
      <c r="C602" s="61"/>
      <c r="D602" s="61"/>
      <c r="E602" s="61"/>
      <c r="F602" s="60"/>
      <c r="G602" s="60"/>
      <c r="H602" s="60"/>
      <c r="L602" s="66"/>
    </row>
    <row r="603" spans="1:12" x14ac:dyDescent="0.25">
      <c r="A603" s="57"/>
      <c r="B603" s="61"/>
      <c r="C603" s="61"/>
      <c r="D603" s="61"/>
      <c r="E603" s="61"/>
      <c r="F603" s="60"/>
      <c r="G603" s="60"/>
      <c r="H603" s="60"/>
      <c r="L603" s="66"/>
    </row>
    <row r="604" spans="1:12" x14ac:dyDescent="0.25">
      <c r="A604" s="57"/>
      <c r="B604" s="61"/>
      <c r="C604" s="61"/>
      <c r="D604" s="61"/>
      <c r="E604" s="61"/>
      <c r="F604" s="60"/>
      <c r="G604" s="60"/>
      <c r="H604" s="60"/>
      <c r="L604" s="66"/>
    </row>
    <row r="605" spans="1:12" x14ac:dyDescent="0.25">
      <c r="A605" s="57"/>
      <c r="B605" s="61"/>
      <c r="C605" s="61"/>
      <c r="D605" s="61"/>
      <c r="E605" s="61"/>
      <c r="F605" s="60"/>
      <c r="G605" s="60"/>
      <c r="H605" s="60"/>
      <c r="L605" s="66"/>
    </row>
    <row r="606" spans="1:12" x14ac:dyDescent="0.25">
      <c r="A606" s="57"/>
      <c r="B606" s="61"/>
      <c r="C606" s="61"/>
      <c r="D606" s="61"/>
      <c r="E606" s="61"/>
      <c r="F606" s="60"/>
      <c r="G606" s="60"/>
      <c r="H606" s="60"/>
      <c r="L606" s="66"/>
    </row>
    <row r="607" spans="1:12" x14ac:dyDescent="0.25">
      <c r="A607" s="57"/>
      <c r="B607" s="61"/>
      <c r="C607" s="61"/>
      <c r="D607" s="61"/>
      <c r="E607" s="61"/>
      <c r="F607" s="60"/>
      <c r="G607" s="60"/>
      <c r="H607" s="60"/>
      <c r="L607" s="66"/>
    </row>
    <row r="608" spans="1:12" x14ac:dyDescent="0.25">
      <c r="A608" s="57"/>
      <c r="B608" s="61"/>
      <c r="C608" s="61"/>
      <c r="D608" s="61"/>
      <c r="E608" s="61"/>
      <c r="F608" s="60"/>
      <c r="G608" s="60"/>
      <c r="H608" s="60"/>
      <c r="L608" s="66"/>
    </row>
    <row r="609" spans="1:12" x14ac:dyDescent="0.25">
      <c r="A609" s="57"/>
      <c r="B609" s="61"/>
      <c r="C609" s="61"/>
      <c r="D609" s="61"/>
      <c r="E609" s="61"/>
      <c r="F609" s="60"/>
      <c r="G609" s="60"/>
      <c r="H609" s="60"/>
      <c r="L609" s="66"/>
    </row>
    <row r="610" spans="1:12" x14ac:dyDescent="0.25">
      <c r="A610" s="57"/>
      <c r="B610" s="61"/>
      <c r="C610" s="61"/>
      <c r="D610" s="61"/>
      <c r="E610" s="61"/>
      <c r="F610" s="60"/>
      <c r="G610" s="60"/>
      <c r="H610" s="60"/>
      <c r="L610" s="66"/>
    </row>
    <row r="611" spans="1:12" x14ac:dyDescent="0.25">
      <c r="A611" s="57"/>
      <c r="B611" s="61"/>
      <c r="C611" s="61"/>
      <c r="D611" s="61"/>
      <c r="E611" s="61"/>
      <c r="F611" s="60"/>
      <c r="G611" s="60"/>
      <c r="H611" s="60"/>
      <c r="L611" s="66"/>
    </row>
    <row r="612" spans="1:12" x14ac:dyDescent="0.25">
      <c r="A612" s="57"/>
      <c r="B612" s="61"/>
      <c r="C612" s="61"/>
      <c r="D612" s="61"/>
      <c r="E612" s="61"/>
      <c r="F612" s="60"/>
      <c r="G612" s="60"/>
      <c r="H612" s="60"/>
      <c r="L612" s="66"/>
    </row>
    <row r="613" spans="1:12" x14ac:dyDescent="0.25">
      <c r="A613" s="57"/>
      <c r="B613" s="61"/>
      <c r="C613" s="61"/>
      <c r="D613" s="61"/>
      <c r="E613" s="61"/>
      <c r="F613" s="60"/>
      <c r="G613" s="60"/>
      <c r="H613" s="60"/>
      <c r="L613" s="66"/>
    </row>
    <row r="614" spans="1:12" x14ac:dyDescent="0.25">
      <c r="A614" s="57"/>
      <c r="B614" s="61"/>
      <c r="C614" s="61"/>
      <c r="D614" s="61"/>
      <c r="E614" s="61"/>
      <c r="F614" s="60"/>
      <c r="G614" s="60"/>
      <c r="H614" s="60"/>
      <c r="L614" s="66"/>
    </row>
    <row r="615" spans="1:12" x14ac:dyDescent="0.25">
      <c r="A615" s="57"/>
      <c r="B615" s="61"/>
      <c r="C615" s="61"/>
      <c r="D615" s="61"/>
      <c r="E615" s="61"/>
      <c r="F615" s="60"/>
      <c r="G615" s="60"/>
      <c r="H615" s="60"/>
      <c r="L615" s="66"/>
    </row>
    <row r="616" spans="1:12" x14ac:dyDescent="0.25">
      <c r="A616" s="57"/>
      <c r="B616" s="61"/>
      <c r="C616" s="61"/>
      <c r="D616" s="61"/>
      <c r="E616" s="61"/>
      <c r="F616" s="60"/>
      <c r="G616" s="60"/>
      <c r="H616" s="60"/>
      <c r="L616" s="66"/>
    </row>
    <row r="617" spans="1:12" x14ac:dyDescent="0.25">
      <c r="A617" s="57"/>
      <c r="B617" s="61"/>
      <c r="C617" s="61"/>
      <c r="D617" s="61"/>
      <c r="E617" s="61"/>
      <c r="F617" s="60"/>
      <c r="G617" s="60"/>
      <c r="H617" s="60"/>
      <c r="L617" s="66"/>
    </row>
    <row r="618" spans="1:12" x14ac:dyDescent="0.25">
      <c r="A618" s="57"/>
      <c r="B618" s="61"/>
      <c r="C618" s="61"/>
      <c r="D618" s="61"/>
      <c r="E618" s="61"/>
      <c r="F618" s="60"/>
      <c r="G618" s="60"/>
      <c r="H618" s="60"/>
      <c r="L618" s="66"/>
    </row>
    <row r="619" spans="1:12" x14ac:dyDescent="0.25">
      <c r="A619" s="57"/>
      <c r="B619" s="61"/>
      <c r="C619" s="61"/>
      <c r="D619" s="61"/>
      <c r="E619" s="61"/>
      <c r="F619" s="60"/>
      <c r="G619" s="60"/>
      <c r="H619" s="60"/>
      <c r="L619" s="66"/>
    </row>
    <row r="620" spans="1:12" x14ac:dyDescent="0.25">
      <c r="A620" s="57"/>
      <c r="B620" s="61"/>
      <c r="C620" s="61"/>
      <c r="D620" s="61"/>
      <c r="E620" s="61"/>
      <c r="F620" s="60"/>
      <c r="G620" s="60"/>
      <c r="H620" s="60"/>
      <c r="L620" s="66"/>
    </row>
    <row r="621" spans="1:12" x14ac:dyDescent="0.25">
      <c r="A621" s="57"/>
      <c r="B621" s="61"/>
      <c r="C621" s="61"/>
      <c r="D621" s="61"/>
      <c r="E621" s="61"/>
      <c r="F621" s="60"/>
      <c r="G621" s="60"/>
      <c r="H621" s="60"/>
      <c r="L621" s="66"/>
    </row>
    <row r="622" spans="1:12" x14ac:dyDescent="0.25">
      <c r="A622" s="57"/>
      <c r="B622" s="61"/>
      <c r="C622" s="61"/>
      <c r="D622" s="61"/>
      <c r="E622" s="61"/>
      <c r="F622" s="60"/>
      <c r="G622" s="60"/>
      <c r="H622" s="60"/>
      <c r="L622" s="66"/>
    </row>
    <row r="623" spans="1:12" x14ac:dyDescent="0.25">
      <c r="A623" s="57"/>
      <c r="B623" s="61"/>
      <c r="C623" s="61"/>
      <c r="D623" s="61"/>
      <c r="E623" s="61"/>
      <c r="F623" s="60"/>
      <c r="G623" s="60"/>
      <c r="H623" s="60"/>
      <c r="L623" s="66"/>
    </row>
    <row r="624" spans="1:12" x14ac:dyDescent="0.25">
      <c r="A624" s="57"/>
      <c r="B624" s="61"/>
      <c r="C624" s="61"/>
      <c r="D624" s="61"/>
      <c r="E624" s="61"/>
      <c r="F624" s="60"/>
      <c r="G624" s="60"/>
      <c r="H624" s="60"/>
      <c r="L624" s="66"/>
    </row>
    <row r="625" spans="1:12" x14ac:dyDescent="0.25">
      <c r="A625" s="57"/>
      <c r="B625" s="61"/>
      <c r="C625" s="61"/>
      <c r="D625" s="61"/>
      <c r="E625" s="61"/>
      <c r="F625" s="60"/>
      <c r="G625" s="60"/>
      <c r="H625" s="60"/>
      <c r="L625" s="66"/>
    </row>
    <row r="626" spans="1:12" x14ac:dyDescent="0.25">
      <c r="A626" s="57"/>
      <c r="B626" s="61"/>
      <c r="C626" s="61"/>
      <c r="D626" s="61"/>
      <c r="E626" s="61"/>
      <c r="F626" s="60"/>
      <c r="G626" s="60"/>
      <c r="H626" s="60"/>
      <c r="L626" s="66"/>
    </row>
    <row r="627" spans="1:12" x14ac:dyDescent="0.25">
      <c r="A627" s="57"/>
      <c r="B627" s="61"/>
      <c r="C627" s="61"/>
      <c r="D627" s="61"/>
      <c r="E627" s="61"/>
      <c r="F627" s="60"/>
      <c r="G627" s="60"/>
      <c r="H627" s="60"/>
      <c r="L627" s="66"/>
    </row>
    <row r="628" spans="1:12" x14ac:dyDescent="0.25">
      <c r="A628" s="57"/>
      <c r="B628" s="61"/>
      <c r="C628" s="61"/>
      <c r="D628" s="61"/>
      <c r="E628" s="61"/>
      <c r="F628" s="60"/>
      <c r="G628" s="60"/>
      <c r="H628" s="60"/>
      <c r="L628" s="66"/>
    </row>
    <row r="629" spans="1:12" x14ac:dyDescent="0.25">
      <c r="A629" s="57"/>
      <c r="B629" s="61"/>
      <c r="C629" s="61"/>
      <c r="D629" s="61"/>
      <c r="E629" s="61"/>
      <c r="F629" s="60"/>
      <c r="G629" s="60"/>
      <c r="H629" s="60"/>
      <c r="L629" s="66"/>
    </row>
    <row r="630" spans="1:12" x14ac:dyDescent="0.25">
      <c r="A630" s="57"/>
      <c r="B630" s="61"/>
      <c r="C630" s="61"/>
      <c r="D630" s="61"/>
      <c r="E630" s="61"/>
      <c r="F630" s="60"/>
      <c r="G630" s="60"/>
      <c r="H630" s="60"/>
      <c r="L630" s="66"/>
    </row>
    <row r="631" spans="1:12" x14ac:dyDescent="0.25">
      <c r="A631" s="57"/>
      <c r="B631" s="61"/>
      <c r="C631" s="61"/>
      <c r="D631" s="61"/>
      <c r="E631" s="61"/>
      <c r="F631" s="60"/>
      <c r="G631" s="60"/>
      <c r="H631" s="60"/>
      <c r="L631" s="66"/>
    </row>
    <row r="632" spans="1:12" x14ac:dyDescent="0.25">
      <c r="A632" s="57"/>
      <c r="B632" s="61"/>
      <c r="C632" s="61"/>
      <c r="D632" s="61"/>
      <c r="E632" s="61"/>
      <c r="F632" s="60"/>
      <c r="G632" s="60"/>
      <c r="H632" s="60"/>
      <c r="L632" s="66"/>
    </row>
    <row r="633" spans="1:12" x14ac:dyDescent="0.25">
      <c r="A633" s="57"/>
      <c r="B633" s="61"/>
      <c r="C633" s="61"/>
      <c r="D633" s="61"/>
      <c r="E633" s="61"/>
      <c r="F633" s="60"/>
      <c r="G633" s="60"/>
      <c r="H633" s="60"/>
      <c r="L633" s="66"/>
    </row>
    <row r="634" spans="1:12" x14ac:dyDescent="0.25">
      <c r="A634" s="57"/>
      <c r="B634" s="61"/>
      <c r="C634" s="61"/>
      <c r="D634" s="61"/>
      <c r="E634" s="61"/>
      <c r="F634" s="60"/>
      <c r="G634" s="60"/>
      <c r="H634" s="60"/>
      <c r="L634" s="66"/>
    </row>
    <row r="635" spans="1:12" x14ac:dyDescent="0.25">
      <c r="A635" s="57"/>
      <c r="B635" s="61"/>
      <c r="C635" s="61"/>
      <c r="D635" s="61"/>
      <c r="E635" s="61"/>
      <c r="F635" s="60"/>
      <c r="G635" s="60"/>
      <c r="H635" s="60"/>
      <c r="L635" s="66"/>
    </row>
    <row r="636" spans="1:12" x14ac:dyDescent="0.25">
      <c r="A636" s="57"/>
      <c r="B636" s="61"/>
      <c r="C636" s="61"/>
      <c r="D636" s="61"/>
      <c r="E636" s="61"/>
      <c r="F636" s="60"/>
      <c r="G636" s="60"/>
      <c r="H636" s="60"/>
      <c r="L636" s="66"/>
    </row>
    <row r="637" spans="1:12" x14ac:dyDescent="0.25">
      <c r="A637" s="57"/>
      <c r="B637" s="61"/>
      <c r="C637" s="61"/>
      <c r="D637" s="61"/>
      <c r="E637" s="61"/>
      <c r="F637" s="60"/>
      <c r="G637" s="60"/>
      <c r="H637" s="60"/>
      <c r="L637" s="66"/>
    </row>
    <row r="638" spans="1:12" x14ac:dyDescent="0.25">
      <c r="A638" s="57"/>
      <c r="B638" s="61"/>
      <c r="C638" s="61"/>
      <c r="D638" s="61"/>
      <c r="E638" s="61"/>
      <c r="F638" s="60"/>
      <c r="G638" s="60"/>
      <c r="H638" s="60"/>
      <c r="L638" s="66"/>
    </row>
    <row r="639" spans="1:12" x14ac:dyDescent="0.25">
      <c r="A639" s="57"/>
      <c r="B639" s="61"/>
      <c r="C639" s="61"/>
      <c r="D639" s="61"/>
      <c r="E639" s="61"/>
      <c r="F639" s="60"/>
      <c r="G639" s="60"/>
      <c r="H639" s="60"/>
      <c r="L639" s="66"/>
    </row>
    <row r="640" spans="1:12" x14ac:dyDescent="0.25">
      <c r="A640" s="57"/>
      <c r="B640" s="61"/>
      <c r="C640" s="61"/>
      <c r="D640" s="61"/>
      <c r="E640" s="61"/>
      <c r="F640" s="60"/>
      <c r="G640" s="60"/>
      <c r="H640" s="60"/>
      <c r="L640" s="66"/>
    </row>
    <row r="641" spans="1:12" x14ac:dyDescent="0.25">
      <c r="A641" s="57"/>
      <c r="B641" s="61"/>
      <c r="C641" s="61"/>
      <c r="D641" s="61"/>
      <c r="E641" s="61"/>
      <c r="F641" s="60"/>
      <c r="G641" s="60"/>
      <c r="H641" s="60"/>
      <c r="L641" s="66"/>
    </row>
    <row r="642" spans="1:12" x14ac:dyDescent="0.25">
      <c r="A642" s="57"/>
      <c r="B642" s="61"/>
      <c r="C642" s="61"/>
      <c r="D642" s="61"/>
      <c r="E642" s="61"/>
      <c r="F642" s="60"/>
      <c r="G642" s="60"/>
      <c r="H642" s="60"/>
      <c r="L642" s="66"/>
    </row>
    <row r="643" spans="1:12" x14ac:dyDescent="0.25">
      <c r="A643" s="57"/>
      <c r="B643" s="61"/>
      <c r="C643" s="61"/>
      <c r="D643" s="61"/>
      <c r="E643" s="61"/>
      <c r="F643" s="60"/>
      <c r="G643" s="60"/>
      <c r="H643" s="60"/>
      <c r="L643" s="66"/>
    </row>
    <row r="644" spans="1:12" x14ac:dyDescent="0.25">
      <c r="A644" s="57"/>
      <c r="B644" s="61"/>
      <c r="C644" s="61"/>
      <c r="D644" s="61"/>
      <c r="E644" s="61"/>
      <c r="F644" s="60"/>
      <c r="G644" s="60"/>
      <c r="H644" s="60"/>
      <c r="L644" s="66"/>
    </row>
    <row r="645" spans="1:12" x14ac:dyDescent="0.25">
      <c r="A645" s="57"/>
      <c r="B645" s="61"/>
      <c r="C645" s="61"/>
      <c r="D645" s="61"/>
      <c r="E645" s="61"/>
      <c r="F645" s="60"/>
      <c r="G645" s="60"/>
      <c r="H645" s="60"/>
      <c r="L645" s="66"/>
    </row>
    <row r="646" spans="1:12" x14ac:dyDescent="0.25">
      <c r="A646" s="57"/>
      <c r="B646" s="61"/>
      <c r="C646" s="61"/>
      <c r="D646" s="61"/>
      <c r="E646" s="61"/>
      <c r="F646" s="60"/>
      <c r="G646" s="60"/>
      <c r="H646" s="60"/>
      <c r="L646" s="66"/>
    </row>
    <row r="647" spans="1:12" x14ac:dyDescent="0.25">
      <c r="A647" s="57"/>
      <c r="B647" s="61"/>
      <c r="C647" s="61"/>
      <c r="D647" s="61"/>
      <c r="E647" s="61"/>
      <c r="F647" s="60"/>
      <c r="G647" s="60"/>
      <c r="H647" s="60"/>
      <c r="L647" s="66"/>
    </row>
    <row r="648" spans="1:12" x14ac:dyDescent="0.25">
      <c r="A648" s="57"/>
      <c r="B648" s="61"/>
      <c r="C648" s="61"/>
      <c r="D648" s="61"/>
      <c r="E648" s="61"/>
      <c r="F648" s="60"/>
      <c r="G648" s="60"/>
      <c r="H648" s="60"/>
      <c r="L648" s="66"/>
    </row>
    <row r="649" spans="1:12" x14ac:dyDescent="0.25">
      <c r="A649" s="57"/>
      <c r="B649" s="61"/>
      <c r="C649" s="61"/>
      <c r="D649" s="61"/>
      <c r="E649" s="61"/>
      <c r="F649" s="60"/>
      <c r="G649" s="60"/>
      <c r="H649" s="60"/>
      <c r="L649" s="66"/>
    </row>
    <row r="650" spans="1:12" x14ac:dyDescent="0.25">
      <c r="A650" s="57"/>
      <c r="B650" s="61"/>
      <c r="C650" s="61"/>
      <c r="D650" s="61"/>
      <c r="E650" s="61"/>
      <c r="F650" s="60"/>
      <c r="G650" s="60"/>
      <c r="H650" s="60"/>
      <c r="L650" s="66"/>
    </row>
    <row r="651" spans="1:12" x14ac:dyDescent="0.25">
      <c r="A651" s="57"/>
      <c r="B651" s="61"/>
      <c r="C651" s="61"/>
      <c r="D651" s="61"/>
      <c r="E651" s="61"/>
      <c r="F651" s="60"/>
      <c r="G651" s="60"/>
      <c r="H651" s="60"/>
      <c r="L651" s="66"/>
    </row>
    <row r="652" spans="1:12" x14ac:dyDescent="0.25">
      <c r="A652" s="57"/>
      <c r="B652" s="61"/>
      <c r="C652" s="61"/>
      <c r="D652" s="61"/>
      <c r="E652" s="61"/>
      <c r="F652" s="60"/>
      <c r="G652" s="60"/>
      <c r="H652" s="60"/>
      <c r="L652" s="66"/>
    </row>
    <row r="653" spans="1:12" x14ac:dyDescent="0.25">
      <c r="A653" s="57"/>
      <c r="B653" s="61"/>
      <c r="C653" s="61"/>
      <c r="D653" s="61"/>
      <c r="E653" s="61"/>
      <c r="F653" s="60"/>
      <c r="G653" s="60"/>
      <c r="H653" s="60"/>
      <c r="L653" s="66"/>
    </row>
    <row r="654" spans="1:12" x14ac:dyDescent="0.25">
      <c r="A654" s="57"/>
      <c r="B654" s="61"/>
      <c r="C654" s="61"/>
      <c r="D654" s="61"/>
      <c r="E654" s="61"/>
      <c r="F654" s="60"/>
      <c r="G654" s="60"/>
      <c r="H654" s="60"/>
      <c r="L654" s="66"/>
    </row>
    <row r="655" spans="1:12" x14ac:dyDescent="0.25">
      <c r="A655" s="57"/>
      <c r="B655" s="61"/>
      <c r="C655" s="61"/>
      <c r="D655" s="61"/>
      <c r="E655" s="61"/>
      <c r="F655" s="60"/>
      <c r="G655" s="60"/>
      <c r="H655" s="60"/>
      <c r="L655" s="66"/>
    </row>
    <row r="656" spans="1:12" x14ac:dyDescent="0.25">
      <c r="A656" s="57"/>
      <c r="B656" s="61"/>
      <c r="C656" s="61"/>
      <c r="D656" s="61"/>
      <c r="E656" s="61"/>
      <c r="F656" s="60"/>
      <c r="G656" s="60"/>
      <c r="H656" s="60"/>
      <c r="L656" s="66"/>
    </row>
    <row r="657" spans="1:12" x14ac:dyDescent="0.25">
      <c r="A657" s="57"/>
      <c r="B657" s="61"/>
      <c r="C657" s="61"/>
      <c r="D657" s="61"/>
      <c r="E657" s="61"/>
      <c r="F657" s="60"/>
      <c r="G657" s="60"/>
      <c r="H657" s="60"/>
      <c r="L657" s="66"/>
    </row>
    <row r="658" spans="1:12" x14ac:dyDescent="0.25">
      <c r="A658" s="57"/>
      <c r="B658" s="61"/>
      <c r="C658" s="61"/>
      <c r="D658" s="61"/>
      <c r="E658" s="61"/>
      <c r="F658" s="60"/>
      <c r="G658" s="60"/>
      <c r="H658" s="60"/>
      <c r="L658" s="66"/>
    </row>
    <row r="659" spans="1:12" x14ac:dyDescent="0.25">
      <c r="A659" s="57"/>
      <c r="B659" s="61"/>
      <c r="C659" s="61"/>
      <c r="D659" s="61"/>
      <c r="E659" s="61"/>
      <c r="F659" s="60"/>
      <c r="G659" s="60"/>
      <c r="H659" s="60"/>
      <c r="L659" s="66"/>
    </row>
    <row r="660" spans="1:12" x14ac:dyDescent="0.25">
      <c r="A660" s="57"/>
      <c r="B660" s="61"/>
      <c r="C660" s="61"/>
      <c r="D660" s="61"/>
      <c r="E660" s="61"/>
      <c r="F660" s="60"/>
      <c r="G660" s="60"/>
      <c r="H660" s="60"/>
      <c r="L660" s="66"/>
    </row>
    <row r="661" spans="1:12" x14ac:dyDescent="0.25">
      <c r="A661" s="57"/>
      <c r="B661" s="61"/>
      <c r="C661" s="61"/>
      <c r="D661" s="61"/>
      <c r="E661" s="61"/>
      <c r="F661" s="60"/>
      <c r="G661" s="60"/>
      <c r="H661" s="60"/>
      <c r="L661" s="66"/>
    </row>
    <row r="662" spans="1:12" x14ac:dyDescent="0.25">
      <c r="A662" s="57"/>
      <c r="B662" s="61"/>
      <c r="C662" s="61"/>
      <c r="D662" s="61"/>
      <c r="E662" s="61"/>
      <c r="F662" s="60"/>
      <c r="G662" s="60"/>
      <c r="H662" s="60"/>
      <c r="L662" s="66"/>
    </row>
    <row r="663" spans="1:12" x14ac:dyDescent="0.25">
      <c r="A663" s="57"/>
      <c r="B663" s="61"/>
      <c r="C663" s="61"/>
      <c r="D663" s="61"/>
      <c r="E663" s="61"/>
      <c r="F663" s="60"/>
      <c r="G663" s="60"/>
      <c r="H663" s="60"/>
      <c r="L663" s="66"/>
    </row>
    <row r="664" spans="1:12" x14ac:dyDescent="0.25">
      <c r="A664" s="57"/>
      <c r="B664" s="61"/>
      <c r="C664" s="61"/>
      <c r="D664" s="61"/>
      <c r="E664" s="61"/>
      <c r="F664" s="60"/>
      <c r="G664" s="60"/>
      <c r="H664" s="60"/>
      <c r="L664" s="66"/>
    </row>
    <row r="665" spans="1:12" x14ac:dyDescent="0.25">
      <c r="A665" s="57"/>
      <c r="B665" s="61"/>
      <c r="C665" s="61"/>
      <c r="D665" s="61"/>
      <c r="E665" s="61"/>
      <c r="F665" s="60"/>
      <c r="G665" s="60"/>
      <c r="H665" s="60"/>
      <c r="L665" s="66"/>
    </row>
    <row r="666" spans="1:12" x14ac:dyDescent="0.25">
      <c r="A666" s="57"/>
      <c r="B666" s="61"/>
      <c r="C666" s="61"/>
      <c r="D666" s="61"/>
      <c r="E666" s="61"/>
      <c r="F666" s="60"/>
      <c r="G666" s="60"/>
      <c r="H666" s="60"/>
      <c r="L666" s="66"/>
    </row>
    <row r="667" spans="1:12" x14ac:dyDescent="0.25">
      <c r="A667" s="57"/>
      <c r="B667" s="61"/>
      <c r="C667" s="61"/>
      <c r="D667" s="61"/>
      <c r="E667" s="61"/>
      <c r="F667" s="60"/>
      <c r="G667" s="60"/>
      <c r="H667" s="60"/>
      <c r="L667" s="66"/>
    </row>
    <row r="668" spans="1:12" x14ac:dyDescent="0.25">
      <c r="A668" s="57"/>
      <c r="B668" s="61"/>
      <c r="C668" s="61"/>
      <c r="D668" s="61"/>
      <c r="E668" s="61"/>
      <c r="F668" s="60"/>
      <c r="G668" s="60"/>
      <c r="H668" s="60"/>
      <c r="L668" s="66"/>
    </row>
    <row r="669" spans="1:12" x14ac:dyDescent="0.25">
      <c r="A669" s="57"/>
      <c r="B669" s="61"/>
      <c r="C669" s="61"/>
      <c r="D669" s="61"/>
      <c r="E669" s="61"/>
      <c r="F669" s="60"/>
      <c r="G669" s="60"/>
      <c r="H669" s="60"/>
      <c r="L669" s="66"/>
    </row>
    <row r="670" spans="1:12" x14ac:dyDescent="0.25">
      <c r="A670" s="57"/>
      <c r="B670" s="61"/>
      <c r="C670" s="61"/>
      <c r="D670" s="61"/>
      <c r="E670" s="61"/>
      <c r="F670" s="60"/>
      <c r="G670" s="60"/>
      <c r="H670" s="60"/>
      <c r="L670" s="66"/>
    </row>
    <row r="671" spans="1:12" x14ac:dyDescent="0.25">
      <c r="A671" s="57"/>
      <c r="B671" s="61"/>
      <c r="C671" s="61"/>
      <c r="D671" s="61"/>
      <c r="E671" s="61"/>
      <c r="F671" s="60"/>
      <c r="G671" s="60"/>
      <c r="H671" s="60"/>
      <c r="L671" s="66"/>
    </row>
    <row r="672" spans="1:12" x14ac:dyDescent="0.25">
      <c r="A672" s="57"/>
      <c r="B672" s="61"/>
      <c r="C672" s="61"/>
      <c r="D672" s="61"/>
      <c r="E672" s="61"/>
      <c r="F672" s="60"/>
      <c r="G672" s="60"/>
      <c r="H672" s="60"/>
      <c r="L672" s="66"/>
    </row>
    <row r="673" spans="1:12" x14ac:dyDescent="0.25">
      <c r="A673" s="57"/>
      <c r="B673" s="61"/>
      <c r="C673" s="61"/>
      <c r="D673" s="61"/>
      <c r="E673" s="61"/>
      <c r="F673" s="60"/>
      <c r="G673" s="60"/>
      <c r="H673" s="60"/>
      <c r="L673" s="66"/>
    </row>
    <row r="674" spans="1:12" x14ac:dyDescent="0.25">
      <c r="A674" s="57"/>
      <c r="B674" s="61"/>
      <c r="C674" s="61"/>
      <c r="D674" s="61"/>
      <c r="E674" s="61"/>
      <c r="F674" s="60"/>
      <c r="G674" s="60"/>
      <c r="H674" s="60"/>
      <c r="L674" s="66"/>
    </row>
    <row r="675" spans="1:12" x14ac:dyDescent="0.25">
      <c r="A675" s="57"/>
      <c r="B675" s="61"/>
      <c r="C675" s="61"/>
      <c r="D675" s="61"/>
      <c r="E675" s="61"/>
      <c r="F675" s="60"/>
      <c r="G675" s="60"/>
      <c r="H675" s="60"/>
      <c r="L675" s="66"/>
    </row>
    <row r="676" spans="1:12" x14ac:dyDescent="0.25">
      <c r="A676" s="57"/>
      <c r="B676" s="61"/>
      <c r="C676" s="61"/>
      <c r="D676" s="61"/>
      <c r="E676" s="61"/>
      <c r="F676" s="60"/>
      <c r="G676" s="60"/>
      <c r="H676" s="60"/>
      <c r="L676" s="66"/>
    </row>
    <row r="677" spans="1:12" x14ac:dyDescent="0.25">
      <c r="A677" s="57"/>
      <c r="B677" s="61"/>
      <c r="C677" s="61"/>
      <c r="D677" s="61"/>
      <c r="E677" s="61"/>
      <c r="F677" s="60"/>
      <c r="G677" s="60"/>
      <c r="H677" s="60"/>
      <c r="L677" s="66"/>
    </row>
    <row r="678" spans="1:12" x14ac:dyDescent="0.25">
      <c r="A678" s="57"/>
      <c r="B678" s="61"/>
      <c r="C678" s="61"/>
      <c r="D678" s="61"/>
      <c r="E678" s="61"/>
      <c r="F678" s="60"/>
      <c r="G678" s="60"/>
      <c r="H678" s="60"/>
      <c r="L678" s="66"/>
    </row>
    <row r="679" spans="1:12" x14ac:dyDescent="0.25">
      <c r="A679" s="57"/>
      <c r="B679" s="61"/>
      <c r="C679" s="61"/>
      <c r="D679" s="61"/>
      <c r="E679" s="61"/>
      <c r="F679" s="60"/>
      <c r="G679" s="60"/>
      <c r="H679" s="60"/>
      <c r="L679" s="66"/>
    </row>
    <row r="680" spans="1:12" x14ac:dyDescent="0.25">
      <c r="A680" s="57"/>
      <c r="B680" s="61"/>
      <c r="C680" s="61"/>
      <c r="D680" s="61"/>
      <c r="E680" s="61"/>
      <c r="F680" s="60"/>
      <c r="G680" s="60"/>
      <c r="H680" s="60"/>
      <c r="L680" s="66"/>
    </row>
    <row r="681" spans="1:12" x14ac:dyDescent="0.25">
      <c r="A681" s="57"/>
      <c r="B681" s="61"/>
      <c r="C681" s="61"/>
      <c r="D681" s="61"/>
      <c r="E681" s="61"/>
      <c r="F681" s="60"/>
      <c r="G681" s="60"/>
      <c r="H681" s="60"/>
      <c r="L681" s="66"/>
    </row>
    <row r="682" spans="1:12" x14ac:dyDescent="0.25">
      <c r="A682" s="57"/>
      <c r="B682" s="61"/>
      <c r="C682" s="61"/>
      <c r="D682" s="61"/>
      <c r="E682" s="61"/>
      <c r="F682" s="60"/>
      <c r="G682" s="60"/>
      <c r="H682" s="60"/>
      <c r="L682" s="66"/>
    </row>
    <row r="683" spans="1:12" x14ac:dyDescent="0.25">
      <c r="A683" s="57"/>
      <c r="B683" s="61"/>
      <c r="C683" s="61"/>
      <c r="D683" s="61"/>
      <c r="E683" s="61"/>
      <c r="F683" s="60"/>
      <c r="G683" s="60"/>
      <c r="H683" s="60"/>
      <c r="L683" s="66"/>
    </row>
    <row r="684" spans="1:12" x14ac:dyDescent="0.25">
      <c r="A684" s="57"/>
      <c r="B684" s="61"/>
      <c r="C684" s="61"/>
      <c r="D684" s="61"/>
      <c r="E684" s="61"/>
      <c r="F684" s="60"/>
      <c r="G684" s="60"/>
      <c r="H684" s="60"/>
      <c r="L684" s="66"/>
    </row>
    <row r="685" spans="1:12" x14ac:dyDescent="0.25">
      <c r="A685" s="57"/>
      <c r="B685" s="61"/>
      <c r="C685" s="61"/>
      <c r="D685" s="61"/>
      <c r="E685" s="61"/>
      <c r="F685" s="60"/>
      <c r="G685" s="60"/>
      <c r="H685" s="60"/>
      <c r="L685" s="66"/>
    </row>
    <row r="686" spans="1:12" x14ac:dyDescent="0.25">
      <c r="A686" s="57"/>
      <c r="B686" s="61"/>
      <c r="C686" s="61"/>
      <c r="D686" s="61"/>
      <c r="E686" s="61"/>
      <c r="F686" s="60"/>
      <c r="G686" s="60"/>
      <c r="H686" s="60"/>
      <c r="L686" s="66"/>
    </row>
    <row r="687" spans="1:12" x14ac:dyDescent="0.25">
      <c r="A687" s="57"/>
      <c r="B687" s="61"/>
      <c r="C687" s="61"/>
      <c r="D687" s="61"/>
      <c r="E687" s="61"/>
      <c r="F687" s="60"/>
      <c r="G687" s="60"/>
      <c r="H687" s="60"/>
      <c r="L687" s="66"/>
    </row>
    <row r="688" spans="1:12" x14ac:dyDescent="0.25">
      <c r="A688" s="57"/>
      <c r="B688" s="61"/>
      <c r="C688" s="61"/>
      <c r="D688" s="61"/>
      <c r="E688" s="61"/>
      <c r="F688" s="60"/>
      <c r="G688" s="60"/>
      <c r="H688" s="60"/>
      <c r="L688" s="66"/>
    </row>
    <row r="689" spans="1:12" x14ac:dyDescent="0.25">
      <c r="A689" s="57"/>
      <c r="B689" s="61"/>
      <c r="C689" s="61"/>
      <c r="D689" s="61"/>
      <c r="E689" s="61"/>
      <c r="F689" s="60"/>
      <c r="G689" s="60"/>
      <c r="H689" s="60"/>
      <c r="L689" s="66"/>
    </row>
    <row r="690" spans="1:12" x14ac:dyDescent="0.25">
      <c r="A690" s="57"/>
      <c r="B690" s="61"/>
      <c r="C690" s="61"/>
      <c r="D690" s="61"/>
      <c r="E690" s="61"/>
      <c r="F690" s="60"/>
      <c r="G690" s="60"/>
      <c r="H690" s="60"/>
      <c r="L690" s="66"/>
    </row>
    <row r="691" spans="1:12" x14ac:dyDescent="0.25">
      <c r="A691" s="57"/>
      <c r="B691" s="61"/>
      <c r="C691" s="61"/>
      <c r="D691" s="61"/>
      <c r="E691" s="61"/>
      <c r="F691" s="60"/>
      <c r="G691" s="60"/>
      <c r="H691" s="60"/>
      <c r="L691" s="66"/>
    </row>
    <row r="692" spans="1:12" x14ac:dyDescent="0.25">
      <c r="A692" s="57"/>
      <c r="B692" s="61"/>
      <c r="C692" s="61"/>
      <c r="D692" s="61"/>
      <c r="E692" s="61"/>
      <c r="F692" s="60"/>
      <c r="G692" s="60"/>
      <c r="H692" s="60"/>
      <c r="L692" s="66"/>
    </row>
    <row r="693" spans="1:12" x14ac:dyDescent="0.25">
      <c r="A693" s="57"/>
      <c r="B693" s="61"/>
      <c r="C693" s="61"/>
      <c r="D693" s="61"/>
      <c r="E693" s="61"/>
      <c r="F693" s="60"/>
      <c r="G693" s="60"/>
      <c r="H693" s="60"/>
      <c r="L693" s="66"/>
    </row>
    <row r="694" spans="1:12" x14ac:dyDescent="0.25">
      <c r="A694" s="57"/>
      <c r="B694" s="61"/>
      <c r="C694" s="61"/>
      <c r="D694" s="61"/>
      <c r="E694" s="61"/>
      <c r="F694" s="60"/>
      <c r="G694" s="60"/>
      <c r="H694" s="60"/>
      <c r="L694" s="66"/>
    </row>
    <row r="695" spans="1:12" x14ac:dyDescent="0.25">
      <c r="A695" s="57"/>
      <c r="B695" s="61"/>
      <c r="C695" s="61"/>
      <c r="D695" s="61"/>
      <c r="E695" s="61"/>
      <c r="F695" s="60"/>
      <c r="G695" s="60"/>
      <c r="H695" s="60"/>
      <c r="L695" s="66"/>
    </row>
    <row r="696" spans="1:12" x14ac:dyDescent="0.25">
      <c r="A696" s="57"/>
      <c r="B696" s="61"/>
      <c r="C696" s="61"/>
      <c r="D696" s="61"/>
      <c r="E696" s="61"/>
      <c r="F696" s="60"/>
      <c r="G696" s="60"/>
      <c r="H696" s="60"/>
      <c r="L696" s="66"/>
    </row>
    <row r="697" spans="1:12" x14ac:dyDescent="0.25">
      <c r="A697" s="57"/>
      <c r="B697" s="61"/>
      <c r="C697" s="61"/>
      <c r="D697" s="61"/>
      <c r="E697" s="61"/>
      <c r="F697" s="60"/>
      <c r="G697" s="60"/>
      <c r="H697" s="60"/>
      <c r="L697" s="66"/>
    </row>
    <row r="698" spans="1:12" x14ac:dyDescent="0.25">
      <c r="A698" s="57"/>
      <c r="B698" s="61"/>
      <c r="C698" s="61"/>
      <c r="D698" s="61"/>
      <c r="E698" s="61"/>
      <c r="F698" s="60"/>
      <c r="G698" s="60"/>
      <c r="H698" s="60"/>
      <c r="L698" s="66"/>
    </row>
    <row r="699" spans="1:12" x14ac:dyDescent="0.25">
      <c r="A699" s="57"/>
      <c r="B699" s="61"/>
      <c r="C699" s="61"/>
      <c r="D699" s="61"/>
      <c r="E699" s="61"/>
      <c r="F699" s="60"/>
      <c r="G699" s="60"/>
      <c r="H699" s="60"/>
      <c r="L699" s="66"/>
    </row>
    <row r="700" spans="1:12" x14ac:dyDescent="0.25">
      <c r="A700" s="57"/>
      <c r="B700" s="61"/>
      <c r="C700" s="61"/>
      <c r="D700" s="61"/>
      <c r="E700" s="61"/>
      <c r="F700" s="60"/>
      <c r="G700" s="60"/>
      <c r="H700" s="60"/>
      <c r="L700" s="66"/>
    </row>
    <row r="701" spans="1:12" x14ac:dyDescent="0.25">
      <c r="A701" s="57"/>
      <c r="B701" s="61"/>
      <c r="C701" s="61"/>
      <c r="D701" s="61"/>
      <c r="E701" s="61"/>
      <c r="F701" s="60"/>
      <c r="G701" s="60"/>
      <c r="H701" s="60"/>
      <c r="L701" s="66"/>
    </row>
    <row r="702" spans="1:12" x14ac:dyDescent="0.25">
      <c r="A702" s="57"/>
      <c r="B702" s="61"/>
      <c r="C702" s="61"/>
      <c r="D702" s="61"/>
      <c r="E702" s="61"/>
      <c r="F702" s="60"/>
      <c r="G702" s="60"/>
      <c r="H702" s="60"/>
      <c r="L702" s="66"/>
    </row>
    <row r="703" spans="1:12" x14ac:dyDescent="0.25">
      <c r="A703" s="57"/>
      <c r="B703" s="61"/>
      <c r="C703" s="61"/>
      <c r="D703" s="61"/>
      <c r="E703" s="61"/>
      <c r="F703" s="60"/>
      <c r="G703" s="60"/>
      <c r="H703" s="60"/>
      <c r="L703" s="66"/>
    </row>
    <row r="704" spans="1:12" x14ac:dyDescent="0.25">
      <c r="A704" s="57"/>
      <c r="B704" s="61"/>
      <c r="C704" s="61"/>
      <c r="D704" s="61"/>
      <c r="E704" s="61"/>
      <c r="F704" s="60"/>
      <c r="G704" s="60"/>
      <c r="H704" s="60"/>
      <c r="L704" s="66"/>
    </row>
    <row r="705" spans="1:12" x14ac:dyDescent="0.25">
      <c r="A705" s="57"/>
      <c r="B705" s="61"/>
      <c r="C705" s="61"/>
      <c r="D705" s="61"/>
      <c r="E705" s="61"/>
      <c r="F705" s="60"/>
      <c r="G705" s="60"/>
      <c r="H705" s="60"/>
      <c r="L705" s="66"/>
    </row>
    <row r="706" spans="1:12" x14ac:dyDescent="0.25">
      <c r="A706" s="57"/>
      <c r="B706" s="61"/>
      <c r="C706" s="61"/>
      <c r="D706" s="61"/>
      <c r="E706" s="61"/>
      <c r="F706" s="60"/>
      <c r="G706" s="60"/>
      <c r="H706" s="60"/>
      <c r="L706" s="66"/>
    </row>
    <row r="707" spans="1:12" x14ac:dyDescent="0.25">
      <c r="A707" s="57"/>
      <c r="B707" s="61"/>
      <c r="C707" s="61"/>
      <c r="D707" s="61"/>
      <c r="E707" s="61"/>
      <c r="F707" s="60"/>
      <c r="G707" s="60"/>
      <c r="H707" s="60"/>
      <c r="L707" s="66"/>
    </row>
    <row r="708" spans="1:12" x14ac:dyDescent="0.25">
      <c r="A708" s="57"/>
      <c r="B708" s="61"/>
      <c r="C708" s="61"/>
      <c r="D708" s="61"/>
      <c r="E708" s="61"/>
      <c r="F708" s="60"/>
      <c r="G708" s="60"/>
      <c r="H708" s="60"/>
      <c r="L708" s="66"/>
    </row>
    <row r="709" spans="1:12" x14ac:dyDescent="0.25">
      <c r="A709" s="57"/>
      <c r="B709" s="61"/>
      <c r="C709" s="61"/>
      <c r="D709" s="61"/>
      <c r="E709" s="61"/>
      <c r="F709" s="60"/>
      <c r="G709" s="60"/>
      <c r="H709" s="60"/>
      <c r="L709" s="66"/>
    </row>
    <row r="710" spans="1:12" x14ac:dyDescent="0.25">
      <c r="A710" s="57"/>
      <c r="B710" s="61"/>
      <c r="C710" s="61"/>
      <c r="D710" s="61"/>
      <c r="E710" s="61"/>
      <c r="F710" s="60"/>
      <c r="G710" s="60"/>
      <c r="H710" s="60"/>
      <c r="L710" s="66"/>
    </row>
    <row r="711" spans="1:12" x14ac:dyDescent="0.25">
      <c r="A711" s="57"/>
      <c r="B711" s="61"/>
      <c r="C711" s="61"/>
      <c r="D711" s="61"/>
      <c r="E711" s="61"/>
      <c r="F711" s="60"/>
      <c r="G711" s="60"/>
      <c r="H711" s="60"/>
      <c r="L711" s="66"/>
    </row>
    <row r="712" spans="1:12" x14ac:dyDescent="0.25">
      <c r="A712" s="57"/>
      <c r="B712" s="61"/>
      <c r="C712" s="61"/>
      <c r="D712" s="61"/>
      <c r="E712" s="61"/>
      <c r="F712" s="60"/>
      <c r="G712" s="60"/>
      <c r="H712" s="60"/>
      <c r="L712" s="66"/>
    </row>
    <row r="713" spans="1:12" x14ac:dyDescent="0.25">
      <c r="A713" s="57"/>
      <c r="B713" s="61"/>
      <c r="C713" s="61"/>
      <c r="D713" s="61"/>
      <c r="E713" s="61"/>
      <c r="F713" s="60"/>
      <c r="G713" s="60"/>
      <c r="H713" s="60"/>
      <c r="L713" s="66"/>
    </row>
    <row r="714" spans="1:12" x14ac:dyDescent="0.25">
      <c r="A714" s="57"/>
      <c r="B714" s="61"/>
      <c r="C714" s="61"/>
      <c r="D714" s="61"/>
      <c r="E714" s="61"/>
      <c r="F714" s="60"/>
      <c r="G714" s="60"/>
      <c r="H714" s="60"/>
      <c r="L714" s="66"/>
    </row>
    <row r="715" spans="1:12" x14ac:dyDescent="0.25">
      <c r="A715" s="57"/>
      <c r="B715" s="61"/>
      <c r="C715" s="61"/>
      <c r="D715" s="61"/>
      <c r="E715" s="61"/>
      <c r="F715" s="60"/>
      <c r="G715" s="60"/>
      <c r="H715" s="60"/>
      <c r="L715" s="66"/>
    </row>
    <row r="716" spans="1:12" x14ac:dyDescent="0.25">
      <c r="A716" s="57"/>
      <c r="B716" s="61"/>
      <c r="C716" s="61"/>
      <c r="D716" s="61"/>
      <c r="E716" s="61"/>
      <c r="F716" s="60"/>
      <c r="G716" s="60"/>
      <c r="H716" s="60"/>
      <c r="L716" s="66"/>
    </row>
    <row r="717" spans="1:12" x14ac:dyDescent="0.25">
      <c r="A717" s="57"/>
      <c r="B717" s="61"/>
      <c r="C717" s="61"/>
      <c r="D717" s="61"/>
      <c r="E717" s="61"/>
      <c r="F717" s="60"/>
      <c r="G717" s="60"/>
      <c r="H717" s="60"/>
      <c r="L717" s="66"/>
    </row>
    <row r="718" spans="1:12" x14ac:dyDescent="0.25">
      <c r="A718" s="57"/>
      <c r="B718" s="61"/>
      <c r="C718" s="61"/>
      <c r="D718" s="61"/>
      <c r="E718" s="61"/>
      <c r="F718" s="60"/>
      <c r="G718" s="60"/>
      <c r="H718" s="60"/>
      <c r="L718" s="66"/>
    </row>
    <row r="719" spans="1:12" x14ac:dyDescent="0.25">
      <c r="A719" s="57"/>
      <c r="B719" s="61"/>
      <c r="C719" s="61"/>
      <c r="D719" s="61"/>
      <c r="E719" s="61"/>
      <c r="F719" s="60"/>
      <c r="G719" s="60"/>
      <c r="H719" s="60"/>
      <c r="L719" s="66"/>
    </row>
    <row r="720" spans="1:12" x14ac:dyDescent="0.25">
      <c r="A720" s="57"/>
      <c r="B720" s="61"/>
      <c r="C720" s="61"/>
      <c r="D720" s="61"/>
      <c r="E720" s="61"/>
      <c r="F720" s="60"/>
      <c r="G720" s="60"/>
      <c r="H720" s="60"/>
      <c r="L720" s="66"/>
    </row>
    <row r="721" spans="1:12" x14ac:dyDescent="0.25">
      <c r="A721" s="57"/>
      <c r="B721" s="61"/>
      <c r="C721" s="61"/>
      <c r="D721" s="61"/>
      <c r="E721" s="61"/>
      <c r="F721" s="60"/>
      <c r="G721" s="60"/>
      <c r="H721" s="60"/>
      <c r="L721" s="66"/>
    </row>
    <row r="722" spans="1:12" x14ac:dyDescent="0.25">
      <c r="A722" s="57"/>
      <c r="B722" s="61"/>
      <c r="C722" s="61"/>
      <c r="D722" s="61"/>
      <c r="E722" s="61"/>
      <c r="F722" s="60"/>
      <c r="G722" s="60"/>
      <c r="H722" s="60"/>
      <c r="L722" s="66"/>
    </row>
    <row r="723" spans="1:12" x14ac:dyDescent="0.25">
      <c r="A723" s="57"/>
      <c r="B723" s="61"/>
      <c r="C723" s="61"/>
      <c r="D723" s="61"/>
      <c r="E723" s="61"/>
      <c r="F723" s="60"/>
      <c r="G723" s="60"/>
      <c r="H723" s="60"/>
      <c r="L723" s="66"/>
    </row>
    <row r="724" spans="1:12" x14ac:dyDescent="0.25">
      <c r="A724" s="57"/>
      <c r="B724" s="61"/>
      <c r="C724" s="61"/>
      <c r="D724" s="61"/>
      <c r="E724" s="61"/>
      <c r="F724" s="60"/>
      <c r="G724" s="60"/>
      <c r="H724" s="60"/>
      <c r="L724" s="66"/>
    </row>
    <row r="725" spans="1:12" x14ac:dyDescent="0.25">
      <c r="A725" s="57"/>
      <c r="B725" s="61"/>
      <c r="C725" s="61"/>
      <c r="D725" s="61"/>
      <c r="E725" s="61"/>
      <c r="F725" s="60"/>
      <c r="G725" s="60"/>
      <c r="H725" s="60"/>
      <c r="L725" s="66"/>
    </row>
    <row r="726" spans="1:12" x14ac:dyDescent="0.25">
      <c r="A726" s="57"/>
      <c r="B726" s="61"/>
      <c r="C726" s="61"/>
      <c r="D726" s="61"/>
      <c r="E726" s="61"/>
      <c r="F726" s="60"/>
      <c r="G726" s="60"/>
      <c r="H726" s="60"/>
      <c r="L726" s="66"/>
    </row>
    <row r="727" spans="1:12" x14ac:dyDescent="0.25">
      <c r="A727" s="57"/>
      <c r="B727" s="61"/>
      <c r="C727" s="61"/>
      <c r="D727" s="61"/>
      <c r="E727" s="61"/>
      <c r="F727" s="60"/>
      <c r="G727" s="60"/>
      <c r="H727" s="60"/>
      <c r="L727" s="66"/>
    </row>
    <row r="728" spans="1:12" x14ac:dyDescent="0.25">
      <c r="A728" s="57"/>
      <c r="B728" s="61"/>
      <c r="C728" s="61"/>
      <c r="D728" s="61"/>
      <c r="E728" s="61"/>
      <c r="F728" s="60"/>
      <c r="G728" s="60"/>
      <c r="H728" s="60"/>
      <c r="L728" s="66"/>
    </row>
    <row r="729" spans="1:12" x14ac:dyDescent="0.25">
      <c r="A729" s="57"/>
      <c r="B729" s="61"/>
      <c r="C729" s="61"/>
      <c r="D729" s="61"/>
      <c r="E729" s="61"/>
      <c r="F729" s="60"/>
      <c r="G729" s="60"/>
      <c r="H729" s="60"/>
      <c r="L729" s="66"/>
    </row>
    <row r="730" spans="1:12" x14ac:dyDescent="0.25">
      <c r="A730" s="57"/>
      <c r="B730" s="61"/>
      <c r="C730" s="61"/>
      <c r="D730" s="61"/>
      <c r="E730" s="61"/>
      <c r="F730" s="60"/>
      <c r="G730" s="60"/>
      <c r="H730" s="60"/>
      <c r="L730" s="66"/>
    </row>
    <row r="731" spans="1:12" x14ac:dyDescent="0.25">
      <c r="A731" s="57"/>
      <c r="B731" s="61"/>
      <c r="C731" s="61"/>
      <c r="D731" s="61"/>
      <c r="E731" s="61"/>
      <c r="F731" s="60"/>
      <c r="G731" s="60"/>
      <c r="H731" s="60"/>
      <c r="L731" s="66"/>
    </row>
    <row r="732" spans="1:12" x14ac:dyDescent="0.25">
      <c r="A732" s="57"/>
      <c r="B732" s="61"/>
      <c r="C732" s="61"/>
      <c r="D732" s="61"/>
      <c r="E732" s="61"/>
      <c r="F732" s="60"/>
      <c r="G732" s="60"/>
      <c r="H732" s="60"/>
      <c r="L732" s="66"/>
    </row>
    <row r="733" spans="1:12" x14ac:dyDescent="0.25">
      <c r="A733" s="57"/>
      <c r="B733" s="61"/>
      <c r="C733" s="61"/>
      <c r="D733" s="61"/>
      <c r="E733" s="61"/>
      <c r="F733" s="60"/>
      <c r="G733" s="60"/>
      <c r="H733" s="60"/>
      <c r="L733" s="66"/>
    </row>
    <row r="734" spans="1:12" x14ac:dyDescent="0.25">
      <c r="A734" s="57"/>
      <c r="B734" s="61"/>
      <c r="C734" s="61"/>
      <c r="D734" s="61"/>
      <c r="E734" s="61"/>
      <c r="F734" s="60"/>
      <c r="G734" s="60"/>
      <c r="H734" s="60"/>
      <c r="L734" s="66"/>
    </row>
    <row r="735" spans="1:12" x14ac:dyDescent="0.25">
      <c r="A735" s="57"/>
      <c r="B735" s="61"/>
      <c r="C735" s="61"/>
      <c r="D735" s="61"/>
      <c r="E735" s="61"/>
      <c r="F735" s="60"/>
      <c r="G735" s="60"/>
      <c r="H735" s="60"/>
      <c r="L735" s="66"/>
    </row>
    <row r="736" spans="1:12" x14ac:dyDescent="0.25">
      <c r="A736" s="57"/>
      <c r="B736" s="61"/>
      <c r="C736" s="61"/>
      <c r="D736" s="61"/>
      <c r="E736" s="61"/>
      <c r="F736" s="60"/>
      <c r="G736" s="60"/>
      <c r="H736" s="60"/>
      <c r="L736" s="66"/>
    </row>
    <row r="737" spans="1:12" x14ac:dyDescent="0.25">
      <c r="A737" s="57"/>
      <c r="B737" s="61"/>
      <c r="C737" s="61"/>
      <c r="D737" s="61"/>
      <c r="E737" s="61"/>
      <c r="F737" s="60"/>
      <c r="G737" s="60"/>
      <c r="H737" s="60"/>
      <c r="L737" s="66"/>
    </row>
    <row r="738" spans="1:12" x14ac:dyDescent="0.25">
      <c r="A738" s="57"/>
      <c r="B738" s="61"/>
      <c r="C738" s="61"/>
      <c r="D738" s="61"/>
      <c r="E738" s="61"/>
      <c r="F738" s="60"/>
      <c r="G738" s="60"/>
      <c r="H738" s="60"/>
      <c r="L738" s="66"/>
    </row>
    <row r="739" spans="1:12" x14ac:dyDescent="0.25">
      <c r="A739" s="57"/>
      <c r="B739" s="61"/>
      <c r="C739" s="61"/>
      <c r="D739" s="61"/>
      <c r="E739" s="61"/>
      <c r="F739" s="60"/>
      <c r="G739" s="60"/>
      <c r="H739" s="60"/>
      <c r="L739" s="66"/>
    </row>
    <row r="740" spans="1:12" x14ac:dyDescent="0.25">
      <c r="A740" s="57"/>
      <c r="B740" s="61"/>
      <c r="C740" s="61"/>
      <c r="D740" s="61"/>
      <c r="E740" s="61"/>
      <c r="F740" s="60"/>
      <c r="G740" s="60"/>
      <c r="H740" s="60"/>
      <c r="L740" s="66"/>
    </row>
    <row r="741" spans="1:12" x14ac:dyDescent="0.25">
      <c r="A741" s="57"/>
      <c r="B741" s="61"/>
      <c r="C741" s="61"/>
      <c r="D741" s="61"/>
      <c r="E741" s="61"/>
      <c r="F741" s="60"/>
      <c r="G741" s="60"/>
      <c r="H741" s="60"/>
      <c r="L741" s="66"/>
    </row>
    <row r="742" spans="1:12" x14ac:dyDescent="0.25">
      <c r="A742" s="57"/>
      <c r="B742" s="61"/>
      <c r="C742" s="61"/>
      <c r="D742" s="61"/>
      <c r="E742" s="61"/>
      <c r="F742" s="60"/>
      <c r="G742" s="60"/>
      <c r="H742" s="60"/>
      <c r="L742" s="66"/>
    </row>
    <row r="743" spans="1:12" x14ac:dyDescent="0.25">
      <c r="A743" s="57"/>
      <c r="B743" s="61"/>
      <c r="C743" s="61"/>
      <c r="D743" s="61"/>
      <c r="E743" s="61"/>
      <c r="F743" s="60"/>
      <c r="G743" s="60"/>
      <c r="H743" s="60"/>
      <c r="L743" s="66"/>
    </row>
    <row r="744" spans="1:12" x14ac:dyDescent="0.25">
      <c r="A744" s="57"/>
      <c r="B744" s="61"/>
      <c r="C744" s="61"/>
      <c r="D744" s="61"/>
      <c r="E744" s="61"/>
      <c r="F744" s="60"/>
      <c r="G744" s="60"/>
      <c r="H744" s="60"/>
      <c r="L744" s="66"/>
    </row>
    <row r="745" spans="1:12" x14ac:dyDescent="0.25">
      <c r="A745" s="57"/>
      <c r="B745" s="61"/>
      <c r="C745" s="61"/>
      <c r="D745" s="61"/>
      <c r="E745" s="61"/>
      <c r="F745" s="60"/>
      <c r="G745" s="60"/>
      <c r="H745" s="60"/>
      <c r="L745" s="66"/>
    </row>
    <row r="746" spans="1:12" x14ac:dyDescent="0.25">
      <c r="A746" s="57"/>
      <c r="B746" s="61"/>
      <c r="C746" s="61"/>
      <c r="D746" s="61"/>
      <c r="E746" s="61"/>
      <c r="F746" s="60"/>
      <c r="G746" s="60"/>
      <c r="H746" s="60"/>
      <c r="L746" s="66"/>
    </row>
    <row r="747" spans="1:12" x14ac:dyDescent="0.25">
      <c r="A747" s="57"/>
      <c r="B747" s="61"/>
      <c r="C747" s="61"/>
      <c r="D747" s="61"/>
      <c r="E747" s="61"/>
      <c r="F747" s="60"/>
      <c r="G747" s="60"/>
      <c r="H747" s="60"/>
      <c r="L747" s="66"/>
    </row>
    <row r="748" spans="1:12" x14ac:dyDescent="0.25">
      <c r="A748" s="57"/>
      <c r="B748" s="61"/>
      <c r="C748" s="61"/>
      <c r="D748" s="61"/>
      <c r="E748" s="61"/>
      <c r="F748" s="60"/>
      <c r="G748" s="60"/>
      <c r="H748" s="60"/>
      <c r="L748" s="66"/>
    </row>
    <row r="749" spans="1:12" x14ac:dyDescent="0.25">
      <c r="A749" s="57"/>
      <c r="B749" s="61"/>
      <c r="C749" s="61"/>
      <c r="D749" s="61"/>
      <c r="E749" s="61"/>
      <c r="F749" s="60"/>
      <c r="G749" s="60"/>
      <c r="H749" s="60"/>
      <c r="L749" s="66"/>
    </row>
    <row r="750" spans="1:12" x14ac:dyDescent="0.25">
      <c r="A750" s="57"/>
      <c r="B750" s="61"/>
      <c r="C750" s="61"/>
      <c r="D750" s="61"/>
      <c r="E750" s="61"/>
      <c r="F750" s="60"/>
      <c r="G750" s="60"/>
      <c r="H750" s="60"/>
      <c r="L750" s="66"/>
    </row>
    <row r="751" spans="1:12" x14ac:dyDescent="0.25">
      <c r="A751" s="57"/>
      <c r="B751" s="61"/>
      <c r="C751" s="61"/>
      <c r="D751" s="61"/>
      <c r="E751" s="61"/>
      <c r="F751" s="60"/>
      <c r="G751" s="60"/>
      <c r="H751" s="60"/>
      <c r="L751" s="66"/>
    </row>
    <row r="752" spans="1:12" x14ac:dyDescent="0.25">
      <c r="A752" s="57"/>
      <c r="B752" s="61"/>
      <c r="C752" s="61"/>
      <c r="D752" s="61"/>
      <c r="E752" s="61"/>
      <c r="F752" s="60"/>
      <c r="G752" s="60"/>
      <c r="H752" s="60"/>
      <c r="L752" s="66"/>
    </row>
    <row r="753" spans="1:12" x14ac:dyDescent="0.25">
      <c r="A753" s="57"/>
      <c r="B753" s="61"/>
      <c r="C753" s="61"/>
      <c r="D753" s="61"/>
      <c r="E753" s="61"/>
      <c r="F753" s="60"/>
      <c r="G753" s="60"/>
      <c r="H753" s="60"/>
      <c r="L753" s="66"/>
    </row>
    <row r="754" spans="1:12" x14ac:dyDescent="0.25">
      <c r="A754" s="57"/>
      <c r="B754" s="61"/>
      <c r="C754" s="61"/>
      <c r="D754" s="61"/>
      <c r="E754" s="61"/>
      <c r="F754" s="60"/>
      <c r="G754" s="60"/>
      <c r="H754" s="60"/>
      <c r="L754" s="66"/>
    </row>
    <row r="755" spans="1:12" x14ac:dyDescent="0.25">
      <c r="A755" s="57"/>
      <c r="B755" s="61"/>
      <c r="C755" s="61"/>
      <c r="D755" s="61"/>
      <c r="E755" s="61"/>
      <c r="F755" s="60"/>
      <c r="G755" s="60"/>
      <c r="H755" s="60"/>
      <c r="L755" s="66"/>
    </row>
    <row r="756" spans="1:12" x14ac:dyDescent="0.25">
      <c r="A756" s="57"/>
      <c r="B756" s="61"/>
      <c r="C756" s="61"/>
      <c r="D756" s="61"/>
      <c r="E756" s="61"/>
      <c r="F756" s="60"/>
      <c r="G756" s="60"/>
      <c r="H756" s="60"/>
      <c r="L756" s="66"/>
    </row>
    <row r="757" spans="1:12" x14ac:dyDescent="0.25">
      <c r="A757" s="57"/>
      <c r="B757" s="61"/>
      <c r="C757" s="61"/>
      <c r="D757" s="61"/>
      <c r="E757" s="61"/>
      <c r="F757" s="60"/>
      <c r="G757" s="60"/>
      <c r="H757" s="60"/>
      <c r="L757" s="66"/>
    </row>
    <row r="758" spans="1:12" x14ac:dyDescent="0.25">
      <c r="A758" s="57"/>
      <c r="B758" s="61"/>
      <c r="C758" s="61"/>
      <c r="D758" s="61"/>
      <c r="E758" s="61"/>
      <c r="F758" s="60"/>
      <c r="G758" s="60"/>
      <c r="H758" s="60"/>
      <c r="L758" s="66"/>
    </row>
    <row r="759" spans="1:12" x14ac:dyDescent="0.25">
      <c r="A759" s="57"/>
      <c r="B759" s="61"/>
      <c r="C759" s="61"/>
      <c r="D759" s="61"/>
      <c r="E759" s="61"/>
      <c r="F759" s="60"/>
      <c r="G759" s="60"/>
      <c r="H759" s="60"/>
      <c r="L759" s="66"/>
    </row>
    <row r="760" spans="1:12" x14ac:dyDescent="0.25">
      <c r="A760" s="57"/>
      <c r="B760" s="61"/>
      <c r="C760" s="61"/>
      <c r="D760" s="61"/>
      <c r="E760" s="61"/>
      <c r="F760" s="60"/>
      <c r="G760" s="60"/>
      <c r="H760" s="60"/>
      <c r="L760" s="66"/>
    </row>
    <row r="761" spans="1:12" x14ac:dyDescent="0.25">
      <c r="A761" s="57"/>
      <c r="B761" s="61"/>
      <c r="C761" s="61"/>
      <c r="D761" s="61"/>
      <c r="E761" s="61"/>
      <c r="F761" s="60"/>
      <c r="G761" s="60"/>
      <c r="H761" s="60"/>
      <c r="L761" s="66"/>
    </row>
    <row r="762" spans="1:12" x14ac:dyDescent="0.25">
      <c r="A762" s="57"/>
      <c r="B762" s="61"/>
      <c r="C762" s="61"/>
      <c r="D762" s="61"/>
      <c r="E762" s="61"/>
      <c r="F762" s="60"/>
      <c r="G762" s="60"/>
      <c r="H762" s="60"/>
      <c r="L762" s="66"/>
    </row>
    <row r="763" spans="1:12" x14ac:dyDescent="0.25">
      <c r="A763" s="57"/>
      <c r="B763" s="61"/>
      <c r="C763" s="61"/>
      <c r="D763" s="61"/>
      <c r="E763" s="61"/>
      <c r="F763" s="60"/>
      <c r="G763" s="60"/>
      <c r="H763" s="60"/>
      <c r="L763" s="66"/>
    </row>
    <row r="764" spans="1:12" x14ac:dyDescent="0.25">
      <c r="A764" s="57"/>
      <c r="B764" s="61"/>
      <c r="C764" s="61"/>
      <c r="D764" s="61"/>
      <c r="E764" s="61"/>
      <c r="F764" s="60"/>
      <c r="G764" s="60"/>
      <c r="H764" s="60"/>
      <c r="L764" s="66"/>
    </row>
    <row r="765" spans="1:12" x14ac:dyDescent="0.25">
      <c r="A765" s="57"/>
      <c r="B765" s="61"/>
      <c r="C765" s="61"/>
      <c r="D765" s="61"/>
      <c r="E765" s="61"/>
      <c r="F765" s="60"/>
      <c r="G765" s="60"/>
      <c r="H765" s="60"/>
      <c r="L765" s="66"/>
    </row>
    <row r="766" spans="1:12" x14ac:dyDescent="0.25">
      <c r="A766" s="57"/>
      <c r="B766" s="61"/>
      <c r="C766" s="61"/>
      <c r="D766" s="61"/>
      <c r="E766" s="61"/>
      <c r="F766" s="60"/>
      <c r="G766" s="60"/>
      <c r="H766" s="60"/>
      <c r="L766" s="66"/>
    </row>
    <row r="767" spans="1:12" x14ac:dyDescent="0.25">
      <c r="A767" s="57"/>
      <c r="B767" s="61"/>
      <c r="C767" s="61"/>
      <c r="D767" s="61"/>
      <c r="E767" s="61"/>
      <c r="F767" s="60"/>
      <c r="G767" s="60"/>
      <c r="H767" s="60"/>
      <c r="L767" s="66"/>
    </row>
    <row r="768" spans="1:12" x14ac:dyDescent="0.25">
      <c r="A768" s="57"/>
      <c r="B768" s="61"/>
      <c r="C768" s="61"/>
      <c r="D768" s="61"/>
      <c r="E768" s="61"/>
      <c r="F768" s="60"/>
      <c r="G768" s="60"/>
      <c r="H768" s="60"/>
      <c r="L768" s="66"/>
    </row>
    <row r="769" spans="1:12" x14ac:dyDescent="0.25">
      <c r="A769" s="57"/>
      <c r="B769" s="61"/>
      <c r="C769" s="61"/>
      <c r="D769" s="61"/>
      <c r="E769" s="61"/>
      <c r="F769" s="60"/>
      <c r="G769" s="60"/>
      <c r="H769" s="60"/>
      <c r="L769" s="66"/>
    </row>
    <row r="770" spans="1:12" x14ac:dyDescent="0.25">
      <c r="A770" s="57"/>
      <c r="B770" s="61"/>
      <c r="C770" s="61"/>
      <c r="D770" s="61"/>
      <c r="E770" s="61"/>
      <c r="F770" s="60"/>
      <c r="G770" s="60"/>
      <c r="H770" s="60"/>
      <c r="L770" s="66"/>
    </row>
    <row r="771" spans="1:12" x14ac:dyDescent="0.25">
      <c r="A771" s="57"/>
      <c r="B771" s="61"/>
      <c r="C771" s="61"/>
      <c r="D771" s="61"/>
      <c r="E771" s="61"/>
      <c r="F771" s="60"/>
      <c r="G771" s="60"/>
      <c r="H771" s="60"/>
      <c r="L771" s="66"/>
    </row>
    <row r="772" spans="1:12" x14ac:dyDescent="0.25">
      <c r="A772" s="57"/>
      <c r="B772" s="61"/>
      <c r="C772" s="61"/>
      <c r="D772" s="61"/>
      <c r="E772" s="61"/>
      <c r="F772" s="60"/>
      <c r="G772" s="60"/>
      <c r="H772" s="60"/>
      <c r="L772" s="66"/>
    </row>
    <row r="773" spans="1:12" x14ac:dyDescent="0.25">
      <c r="A773" s="57"/>
      <c r="B773" s="61"/>
      <c r="C773" s="61"/>
      <c r="D773" s="61"/>
      <c r="E773" s="61"/>
      <c r="F773" s="60"/>
      <c r="G773" s="60"/>
      <c r="H773" s="60"/>
      <c r="L773" s="66"/>
    </row>
    <row r="774" spans="1:12" x14ac:dyDescent="0.25">
      <c r="A774" s="57"/>
      <c r="B774" s="61"/>
      <c r="C774" s="61"/>
      <c r="D774" s="61"/>
      <c r="E774" s="61"/>
      <c r="F774" s="60"/>
      <c r="G774" s="60"/>
      <c r="H774" s="60"/>
      <c r="L774" s="66"/>
    </row>
    <row r="775" spans="1:12" x14ac:dyDescent="0.25">
      <c r="A775" s="57"/>
      <c r="B775" s="61"/>
      <c r="C775" s="61"/>
      <c r="D775" s="61"/>
      <c r="E775" s="61"/>
      <c r="F775" s="60"/>
      <c r="G775" s="60"/>
      <c r="H775" s="60"/>
      <c r="L775" s="66"/>
    </row>
    <row r="776" spans="1:12" x14ac:dyDescent="0.25">
      <c r="A776" s="57"/>
      <c r="B776" s="61"/>
      <c r="C776" s="61"/>
      <c r="D776" s="61"/>
      <c r="E776" s="61"/>
      <c r="F776" s="60"/>
      <c r="G776" s="60"/>
      <c r="H776" s="60"/>
      <c r="L776" s="66"/>
    </row>
    <row r="777" spans="1:12" x14ac:dyDescent="0.25">
      <c r="A777" s="57"/>
      <c r="B777" s="61"/>
      <c r="C777" s="61"/>
      <c r="D777" s="61"/>
      <c r="E777" s="61"/>
      <c r="F777" s="60"/>
      <c r="G777" s="60"/>
      <c r="H777" s="60"/>
      <c r="L777" s="66"/>
    </row>
    <row r="778" spans="1:12" x14ac:dyDescent="0.25">
      <c r="A778" s="57"/>
      <c r="B778" s="61"/>
      <c r="C778" s="61"/>
      <c r="D778" s="61"/>
      <c r="E778" s="61"/>
      <c r="F778" s="60"/>
      <c r="G778" s="60"/>
      <c r="H778" s="60"/>
      <c r="L778" s="66"/>
    </row>
    <row r="779" spans="1:12" x14ac:dyDescent="0.25">
      <c r="A779" s="57"/>
      <c r="B779" s="61"/>
      <c r="C779" s="61"/>
      <c r="D779" s="61"/>
      <c r="E779" s="61"/>
      <c r="F779" s="60"/>
      <c r="G779" s="60"/>
      <c r="H779" s="60"/>
      <c r="L779" s="66"/>
    </row>
    <row r="780" spans="1:12" x14ac:dyDescent="0.25">
      <c r="A780" s="57"/>
      <c r="B780" s="61"/>
      <c r="C780" s="61"/>
      <c r="D780" s="61"/>
      <c r="E780" s="61"/>
      <c r="F780" s="60"/>
      <c r="G780" s="60"/>
      <c r="H780" s="60"/>
      <c r="L780" s="66"/>
    </row>
    <row r="781" spans="1:12" x14ac:dyDescent="0.25">
      <c r="A781" s="57"/>
      <c r="B781" s="61"/>
      <c r="C781" s="61"/>
      <c r="D781" s="61"/>
      <c r="E781" s="61"/>
      <c r="F781" s="60"/>
      <c r="G781" s="60"/>
      <c r="H781" s="60"/>
      <c r="L781" s="66"/>
    </row>
    <row r="782" spans="1:12" x14ac:dyDescent="0.25">
      <c r="A782" s="57"/>
      <c r="B782" s="61"/>
      <c r="C782" s="61"/>
      <c r="D782" s="61"/>
      <c r="E782" s="61"/>
      <c r="F782" s="60"/>
      <c r="G782" s="60"/>
      <c r="H782" s="60"/>
      <c r="L782" s="66"/>
    </row>
    <row r="783" spans="1:12" x14ac:dyDescent="0.25">
      <c r="A783" s="57"/>
      <c r="B783" s="61"/>
      <c r="C783" s="61"/>
      <c r="D783" s="61"/>
      <c r="E783" s="61"/>
      <c r="F783" s="60"/>
      <c r="G783" s="60"/>
      <c r="H783" s="60"/>
      <c r="L783" s="66"/>
    </row>
    <row r="784" spans="1:12" x14ac:dyDescent="0.25">
      <c r="A784" s="57"/>
      <c r="B784" s="61"/>
      <c r="C784" s="61"/>
      <c r="D784" s="61"/>
      <c r="E784" s="61"/>
      <c r="F784" s="60"/>
      <c r="G784" s="60"/>
      <c r="H784" s="60"/>
      <c r="L784" s="66"/>
    </row>
    <row r="785" spans="1:12" x14ac:dyDescent="0.25">
      <c r="A785" s="57"/>
      <c r="B785" s="61"/>
      <c r="C785" s="61"/>
      <c r="D785" s="61"/>
      <c r="E785" s="61"/>
      <c r="F785" s="60"/>
      <c r="G785" s="60"/>
      <c r="H785" s="60"/>
      <c r="L785" s="66"/>
    </row>
    <row r="786" spans="1:12" x14ac:dyDescent="0.25">
      <c r="A786" s="57"/>
      <c r="B786" s="61"/>
      <c r="C786" s="61"/>
      <c r="D786" s="61"/>
      <c r="E786" s="61"/>
      <c r="F786" s="60"/>
      <c r="G786" s="60"/>
      <c r="H786" s="60"/>
      <c r="L786" s="66"/>
    </row>
    <row r="787" spans="1:12" x14ac:dyDescent="0.25">
      <c r="A787" s="57"/>
      <c r="B787" s="61"/>
      <c r="C787" s="61"/>
      <c r="D787" s="61"/>
      <c r="E787" s="61"/>
      <c r="F787" s="60"/>
      <c r="G787" s="60"/>
      <c r="H787" s="60"/>
      <c r="L787" s="66"/>
    </row>
    <row r="788" spans="1:12" x14ac:dyDescent="0.25">
      <c r="A788" s="57"/>
      <c r="B788" s="61"/>
      <c r="C788" s="61"/>
      <c r="D788" s="61"/>
      <c r="E788" s="61"/>
      <c r="F788" s="60"/>
      <c r="G788" s="60"/>
      <c r="H788" s="60"/>
      <c r="L788" s="66"/>
    </row>
    <row r="789" spans="1:12" x14ac:dyDescent="0.25">
      <c r="A789" s="57"/>
      <c r="B789" s="61"/>
      <c r="C789" s="61"/>
      <c r="D789" s="61"/>
      <c r="E789" s="61"/>
      <c r="F789" s="60"/>
      <c r="G789" s="60"/>
      <c r="H789" s="60"/>
      <c r="L789" s="66"/>
    </row>
    <row r="790" spans="1:12" x14ac:dyDescent="0.25">
      <c r="A790" s="57"/>
      <c r="B790" s="61"/>
      <c r="C790" s="61"/>
      <c r="D790" s="61"/>
      <c r="E790" s="61"/>
      <c r="F790" s="60"/>
      <c r="G790" s="60"/>
      <c r="H790" s="60"/>
      <c r="L790" s="66"/>
    </row>
    <row r="791" spans="1:12" x14ac:dyDescent="0.25">
      <c r="A791" s="57"/>
      <c r="B791" s="61"/>
      <c r="C791" s="61"/>
      <c r="D791" s="61"/>
      <c r="E791" s="61"/>
      <c r="F791" s="60"/>
      <c r="G791" s="60"/>
      <c r="H791" s="60"/>
      <c r="L791" s="66"/>
    </row>
    <row r="792" spans="1:12" x14ac:dyDescent="0.25">
      <c r="A792" s="57"/>
      <c r="B792" s="61"/>
      <c r="C792" s="61"/>
      <c r="D792" s="61"/>
      <c r="E792" s="61"/>
      <c r="F792" s="60"/>
      <c r="G792" s="60"/>
      <c r="H792" s="60"/>
      <c r="L792" s="66"/>
    </row>
    <row r="793" spans="1:12" x14ac:dyDescent="0.25">
      <c r="A793" s="57"/>
      <c r="B793" s="61"/>
      <c r="C793" s="61"/>
      <c r="D793" s="61"/>
      <c r="E793" s="61"/>
      <c r="F793" s="60"/>
      <c r="G793" s="60"/>
      <c r="H793" s="60"/>
      <c r="L793" s="66"/>
    </row>
    <row r="794" spans="1:12" x14ac:dyDescent="0.25">
      <c r="A794" s="57"/>
      <c r="B794" s="61"/>
      <c r="C794" s="61"/>
      <c r="D794" s="61"/>
      <c r="E794" s="61"/>
      <c r="F794" s="60"/>
      <c r="G794" s="60"/>
      <c r="H794" s="60"/>
      <c r="L794" s="66"/>
    </row>
    <row r="795" spans="1:12" x14ac:dyDescent="0.25">
      <c r="A795" s="57"/>
      <c r="B795" s="61"/>
      <c r="C795" s="61"/>
      <c r="D795" s="61"/>
      <c r="E795" s="61"/>
      <c r="F795" s="60"/>
      <c r="G795" s="60"/>
      <c r="H795" s="60"/>
      <c r="L795" s="66"/>
    </row>
    <row r="796" spans="1:12" x14ac:dyDescent="0.25">
      <c r="A796" s="57"/>
      <c r="B796" s="61"/>
      <c r="C796" s="61"/>
      <c r="D796" s="61"/>
      <c r="E796" s="61"/>
      <c r="F796" s="60"/>
      <c r="G796" s="60"/>
      <c r="H796" s="60"/>
      <c r="L796" s="66"/>
    </row>
    <row r="797" spans="1:12" x14ac:dyDescent="0.25">
      <c r="A797" s="57"/>
      <c r="B797" s="61"/>
      <c r="C797" s="61"/>
      <c r="D797" s="61"/>
      <c r="E797" s="61"/>
      <c r="F797" s="60"/>
      <c r="G797" s="60"/>
      <c r="H797" s="60"/>
      <c r="L797" s="66"/>
    </row>
    <row r="798" spans="1:12" x14ac:dyDescent="0.25">
      <c r="A798" s="57"/>
      <c r="B798" s="61"/>
      <c r="C798" s="61"/>
      <c r="D798" s="61"/>
      <c r="E798" s="61"/>
      <c r="F798" s="60"/>
      <c r="G798" s="60"/>
      <c r="H798" s="60"/>
      <c r="L798" s="66"/>
    </row>
    <row r="799" spans="1:12" x14ac:dyDescent="0.25">
      <c r="A799" s="57"/>
      <c r="B799" s="61"/>
      <c r="C799" s="61"/>
      <c r="D799" s="61"/>
      <c r="E799" s="61"/>
      <c r="F799" s="60"/>
      <c r="G799" s="60"/>
      <c r="H799" s="60"/>
      <c r="L799" s="66"/>
    </row>
    <row r="800" spans="1:12" x14ac:dyDescent="0.25">
      <c r="A800" s="57"/>
      <c r="B800" s="61"/>
      <c r="C800" s="61"/>
      <c r="D800" s="61"/>
      <c r="E800" s="61"/>
      <c r="F800" s="60"/>
      <c r="G800" s="60"/>
      <c r="H800" s="60"/>
      <c r="L800" s="66"/>
    </row>
    <row r="801" spans="1:12" x14ac:dyDescent="0.25">
      <c r="A801" s="57"/>
      <c r="B801" s="61"/>
      <c r="C801" s="61"/>
      <c r="D801" s="61"/>
      <c r="E801" s="61"/>
      <c r="F801" s="60"/>
      <c r="G801" s="60"/>
      <c r="H801" s="60"/>
      <c r="L801" s="66"/>
    </row>
    <row r="802" spans="1:12" x14ac:dyDescent="0.25">
      <c r="A802" s="57"/>
      <c r="B802" s="61"/>
      <c r="C802" s="61"/>
      <c r="D802" s="61"/>
      <c r="E802" s="61"/>
      <c r="F802" s="60"/>
      <c r="G802" s="60"/>
      <c r="H802" s="60"/>
      <c r="L802" s="66"/>
    </row>
    <row r="803" spans="1:12" x14ac:dyDescent="0.25">
      <c r="A803" s="57"/>
      <c r="B803" s="61"/>
      <c r="C803" s="61"/>
      <c r="D803" s="61"/>
      <c r="E803" s="61"/>
      <c r="F803" s="60"/>
      <c r="G803" s="60"/>
      <c r="H803" s="60"/>
      <c r="L803" s="66"/>
    </row>
    <row r="804" spans="1:12" x14ac:dyDescent="0.25">
      <c r="A804" s="57"/>
      <c r="B804" s="61"/>
      <c r="C804" s="61"/>
      <c r="D804" s="61"/>
      <c r="E804" s="61"/>
      <c r="F804" s="60"/>
      <c r="G804" s="60"/>
      <c r="H804" s="60"/>
      <c r="L804" s="66"/>
    </row>
    <row r="805" spans="1:12" x14ac:dyDescent="0.25">
      <c r="A805" s="57"/>
      <c r="B805" s="61"/>
      <c r="C805" s="61"/>
      <c r="D805" s="61"/>
      <c r="E805" s="61"/>
      <c r="F805" s="60"/>
      <c r="G805" s="60"/>
      <c r="H805" s="60"/>
      <c r="L805" s="66"/>
    </row>
    <row r="806" spans="1:12" x14ac:dyDescent="0.25">
      <c r="A806" s="57"/>
      <c r="B806" s="61"/>
      <c r="C806" s="61"/>
      <c r="D806" s="61"/>
      <c r="E806" s="61"/>
      <c r="F806" s="60"/>
      <c r="G806" s="60"/>
      <c r="H806" s="60"/>
      <c r="L806" s="66"/>
    </row>
    <row r="807" spans="1:12" x14ac:dyDescent="0.25">
      <c r="A807" s="57"/>
      <c r="B807" s="61"/>
      <c r="C807" s="61"/>
      <c r="D807" s="61"/>
      <c r="E807" s="61"/>
      <c r="F807" s="60"/>
      <c r="G807" s="60"/>
      <c r="H807" s="60"/>
      <c r="L807" s="66"/>
    </row>
    <row r="808" spans="1:12" x14ac:dyDescent="0.25">
      <c r="A808" s="57"/>
      <c r="B808" s="61"/>
      <c r="C808" s="61"/>
      <c r="D808" s="61"/>
      <c r="E808" s="61"/>
      <c r="F808" s="60"/>
      <c r="G808" s="60"/>
      <c r="H808" s="60"/>
      <c r="L808" s="66"/>
    </row>
    <row r="809" spans="1:12" x14ac:dyDescent="0.25">
      <c r="A809" s="57"/>
      <c r="B809" s="61"/>
      <c r="C809" s="61"/>
      <c r="D809" s="61"/>
      <c r="E809" s="61"/>
      <c r="F809" s="60"/>
      <c r="G809" s="60"/>
      <c r="H809" s="60"/>
      <c r="L809" s="66"/>
    </row>
    <row r="810" spans="1:12" x14ac:dyDescent="0.25">
      <c r="A810" s="57"/>
      <c r="B810" s="61"/>
      <c r="C810" s="61"/>
      <c r="D810" s="61"/>
      <c r="E810" s="61"/>
      <c r="F810" s="60"/>
      <c r="G810" s="60"/>
      <c r="H810" s="60"/>
      <c r="L810" s="66"/>
    </row>
    <row r="811" spans="1:12" x14ac:dyDescent="0.25">
      <c r="A811" s="57"/>
      <c r="B811" s="61"/>
      <c r="C811" s="61"/>
      <c r="D811" s="61"/>
      <c r="E811" s="61"/>
      <c r="F811" s="60"/>
      <c r="G811" s="60"/>
      <c r="H811" s="60"/>
      <c r="L811" s="66"/>
    </row>
    <row r="812" spans="1:12" x14ac:dyDescent="0.25">
      <c r="A812" s="57"/>
      <c r="B812" s="61"/>
      <c r="C812" s="61"/>
      <c r="D812" s="61"/>
      <c r="E812" s="61"/>
      <c r="F812" s="60"/>
      <c r="G812" s="60"/>
      <c r="H812" s="60"/>
      <c r="L812" s="66"/>
    </row>
    <row r="813" spans="1:12" x14ac:dyDescent="0.25">
      <c r="A813" s="57"/>
      <c r="B813" s="61"/>
      <c r="C813" s="61"/>
      <c r="D813" s="61"/>
      <c r="E813" s="61"/>
      <c r="F813" s="60"/>
      <c r="G813" s="60"/>
      <c r="H813" s="60"/>
      <c r="L813" s="66"/>
    </row>
    <row r="814" spans="1:12" x14ac:dyDescent="0.25">
      <c r="A814" s="57"/>
      <c r="B814" s="61"/>
      <c r="C814" s="61"/>
      <c r="D814" s="61"/>
      <c r="E814" s="61"/>
      <c r="F814" s="60"/>
      <c r="G814" s="60"/>
      <c r="H814" s="60"/>
      <c r="L814" s="66"/>
    </row>
    <row r="815" spans="1:12" x14ac:dyDescent="0.25">
      <c r="A815" s="57"/>
      <c r="B815" s="61"/>
      <c r="C815" s="61"/>
      <c r="D815" s="61"/>
      <c r="E815" s="61"/>
      <c r="F815" s="60"/>
      <c r="G815" s="60"/>
      <c r="H815" s="60"/>
      <c r="L815" s="66"/>
    </row>
    <row r="816" spans="1:12" x14ac:dyDescent="0.25">
      <c r="A816" s="57"/>
      <c r="B816" s="61"/>
      <c r="C816" s="61"/>
      <c r="D816" s="61"/>
      <c r="E816" s="61"/>
      <c r="F816" s="60"/>
      <c r="G816" s="60"/>
      <c r="H816" s="60"/>
      <c r="L816" s="66"/>
    </row>
    <row r="817" spans="1:12" x14ac:dyDescent="0.25">
      <c r="A817" s="57"/>
      <c r="B817" s="61"/>
      <c r="C817" s="61"/>
      <c r="D817" s="61"/>
      <c r="E817" s="61"/>
      <c r="F817" s="60"/>
      <c r="G817" s="60"/>
      <c r="H817" s="60"/>
      <c r="L817" s="66"/>
    </row>
    <row r="818" spans="1:12" x14ac:dyDescent="0.25">
      <c r="A818" s="57"/>
      <c r="B818" s="61"/>
      <c r="C818" s="61"/>
      <c r="D818" s="61"/>
      <c r="E818" s="61"/>
      <c r="F818" s="60"/>
      <c r="G818" s="60"/>
      <c r="H818" s="60"/>
      <c r="L818" s="66"/>
    </row>
    <row r="819" spans="1:12" x14ac:dyDescent="0.25">
      <c r="A819" s="57"/>
      <c r="B819" s="61"/>
      <c r="C819" s="61"/>
      <c r="D819" s="61"/>
      <c r="E819" s="61"/>
      <c r="F819" s="60"/>
      <c r="G819" s="60"/>
      <c r="H819" s="60"/>
      <c r="L819" s="66"/>
    </row>
    <row r="820" spans="1:12" x14ac:dyDescent="0.25">
      <c r="A820" s="57"/>
      <c r="B820" s="61"/>
      <c r="C820" s="61"/>
      <c r="D820" s="61"/>
      <c r="E820" s="61"/>
      <c r="F820" s="60"/>
      <c r="G820" s="60"/>
      <c r="H820" s="60"/>
      <c r="L820" s="66"/>
    </row>
    <row r="821" spans="1:12" x14ac:dyDescent="0.25">
      <c r="A821" s="57"/>
      <c r="B821" s="61"/>
      <c r="C821" s="61"/>
      <c r="D821" s="61"/>
      <c r="E821" s="61"/>
      <c r="F821" s="60"/>
      <c r="G821" s="60"/>
      <c r="H821" s="60"/>
      <c r="L821" s="66"/>
    </row>
    <row r="822" spans="1:12" x14ac:dyDescent="0.25">
      <c r="A822" s="57"/>
      <c r="B822" s="61"/>
      <c r="C822" s="61"/>
      <c r="D822" s="61"/>
      <c r="E822" s="61"/>
      <c r="F822" s="60"/>
      <c r="G822" s="60"/>
      <c r="H822" s="60"/>
      <c r="L822" s="66"/>
    </row>
    <row r="823" spans="1:12" x14ac:dyDescent="0.25">
      <c r="A823" s="57"/>
      <c r="B823" s="61"/>
      <c r="C823" s="61"/>
      <c r="D823" s="61"/>
      <c r="E823" s="61"/>
      <c r="F823" s="60"/>
      <c r="G823" s="60"/>
      <c r="H823" s="60"/>
      <c r="L823" s="66"/>
    </row>
    <row r="824" spans="1:12" x14ac:dyDescent="0.25">
      <c r="A824" s="57"/>
      <c r="B824" s="61"/>
      <c r="C824" s="61"/>
      <c r="D824" s="61"/>
      <c r="E824" s="61"/>
      <c r="F824" s="60"/>
      <c r="G824" s="60"/>
      <c r="H824" s="60"/>
      <c r="L824" s="66"/>
    </row>
    <row r="825" spans="1:12" x14ac:dyDescent="0.25">
      <c r="A825" s="57"/>
      <c r="B825" s="61"/>
      <c r="C825" s="61"/>
      <c r="D825" s="61"/>
      <c r="E825" s="61"/>
      <c r="F825" s="60"/>
      <c r="G825" s="60"/>
      <c r="H825" s="60"/>
      <c r="L825" s="66"/>
    </row>
    <row r="826" spans="1:12" x14ac:dyDescent="0.25">
      <c r="A826" s="57"/>
      <c r="B826" s="61"/>
      <c r="C826" s="61"/>
      <c r="D826" s="61"/>
      <c r="E826" s="61"/>
      <c r="F826" s="60"/>
      <c r="G826" s="60"/>
      <c r="H826" s="60"/>
      <c r="L826" s="66"/>
    </row>
    <row r="827" spans="1:12" x14ac:dyDescent="0.25">
      <c r="A827" s="57"/>
      <c r="B827" s="61"/>
      <c r="C827" s="61"/>
      <c r="D827" s="61"/>
      <c r="E827" s="61"/>
      <c r="F827" s="60"/>
      <c r="G827" s="60"/>
      <c r="H827" s="60"/>
      <c r="L827" s="66"/>
    </row>
    <row r="828" spans="1:12" x14ac:dyDescent="0.25">
      <c r="A828" s="57"/>
      <c r="B828" s="61"/>
      <c r="C828" s="61"/>
      <c r="D828" s="61"/>
      <c r="E828" s="61"/>
      <c r="F828" s="60"/>
      <c r="G828" s="60"/>
      <c r="H828" s="60"/>
      <c r="L828" s="66"/>
    </row>
    <row r="829" spans="1:12" x14ac:dyDescent="0.25">
      <c r="A829" s="57"/>
      <c r="B829" s="61"/>
      <c r="C829" s="61"/>
      <c r="D829" s="61"/>
      <c r="E829" s="61"/>
      <c r="F829" s="60"/>
      <c r="G829" s="60"/>
      <c r="H829" s="60"/>
      <c r="L829" s="66"/>
    </row>
    <row r="830" spans="1:12" x14ac:dyDescent="0.25">
      <c r="A830" s="57"/>
      <c r="B830" s="61"/>
      <c r="C830" s="61"/>
      <c r="D830" s="61"/>
      <c r="E830" s="61"/>
      <c r="F830" s="60"/>
      <c r="G830" s="60"/>
      <c r="H830" s="60"/>
      <c r="L830" s="66"/>
    </row>
    <row r="831" spans="1:12" x14ac:dyDescent="0.25">
      <c r="A831" s="57"/>
      <c r="B831" s="61"/>
      <c r="C831" s="61"/>
      <c r="D831" s="61"/>
      <c r="E831" s="61"/>
      <c r="F831" s="60"/>
      <c r="G831" s="60"/>
      <c r="H831" s="60"/>
      <c r="L831" s="66"/>
    </row>
    <row r="832" spans="1:12" x14ac:dyDescent="0.25">
      <c r="A832" s="57"/>
      <c r="B832" s="61"/>
      <c r="C832" s="61"/>
      <c r="D832" s="61"/>
      <c r="E832" s="61"/>
      <c r="F832" s="60"/>
      <c r="G832" s="60"/>
      <c r="H832" s="60"/>
      <c r="L832" s="66"/>
    </row>
    <row r="833" spans="1:12" x14ac:dyDescent="0.25">
      <c r="A833" s="57"/>
      <c r="B833" s="61"/>
      <c r="C833" s="61"/>
      <c r="D833" s="61"/>
      <c r="E833" s="61"/>
      <c r="F833" s="60"/>
      <c r="G833" s="60"/>
      <c r="H833" s="60"/>
      <c r="L833" s="66"/>
    </row>
    <row r="834" spans="1:12" x14ac:dyDescent="0.25">
      <c r="A834" s="57"/>
      <c r="B834" s="61"/>
      <c r="C834" s="61"/>
      <c r="D834" s="61"/>
      <c r="E834" s="61"/>
      <c r="F834" s="60"/>
      <c r="G834" s="60"/>
      <c r="H834" s="60"/>
      <c r="L834" s="66"/>
    </row>
    <row r="835" spans="1:12" x14ac:dyDescent="0.25">
      <c r="A835" s="57"/>
      <c r="B835" s="61"/>
      <c r="C835" s="61"/>
      <c r="D835" s="61"/>
      <c r="E835" s="61"/>
      <c r="F835" s="60"/>
      <c r="G835" s="60"/>
      <c r="H835" s="60"/>
      <c r="L835" s="66"/>
    </row>
    <row r="836" spans="1:12" x14ac:dyDescent="0.25">
      <c r="A836" s="57"/>
      <c r="B836" s="61"/>
      <c r="C836" s="61"/>
      <c r="D836" s="61"/>
      <c r="E836" s="61"/>
      <c r="F836" s="60"/>
      <c r="G836" s="60"/>
      <c r="H836" s="60"/>
      <c r="L836" s="66"/>
    </row>
    <row r="837" spans="1:12" x14ac:dyDescent="0.25">
      <c r="A837" s="57"/>
      <c r="B837" s="61"/>
      <c r="C837" s="61"/>
      <c r="D837" s="61"/>
      <c r="E837" s="61"/>
      <c r="F837" s="60"/>
      <c r="G837" s="60"/>
      <c r="H837" s="60"/>
      <c r="L837" s="66"/>
    </row>
    <row r="838" spans="1:12" x14ac:dyDescent="0.25">
      <c r="A838" s="57"/>
      <c r="B838" s="61"/>
      <c r="C838" s="61"/>
      <c r="D838" s="61"/>
      <c r="E838" s="61"/>
      <c r="F838" s="60"/>
      <c r="G838" s="60"/>
      <c r="H838" s="60"/>
      <c r="L838" s="66"/>
    </row>
    <row r="839" spans="1:12" x14ac:dyDescent="0.25">
      <c r="A839" s="57"/>
      <c r="B839" s="61"/>
      <c r="C839" s="61"/>
      <c r="D839" s="61"/>
      <c r="E839" s="61"/>
      <c r="F839" s="60"/>
      <c r="G839" s="60"/>
      <c r="H839" s="60"/>
      <c r="L839" s="66"/>
    </row>
    <row r="840" spans="1:12" x14ac:dyDescent="0.25">
      <c r="A840" s="57"/>
      <c r="B840" s="61"/>
      <c r="C840" s="61"/>
      <c r="D840" s="61"/>
      <c r="E840" s="61"/>
      <c r="F840" s="60"/>
      <c r="G840" s="60"/>
      <c r="H840" s="60"/>
      <c r="L840" s="66"/>
    </row>
    <row r="841" spans="1:12" x14ac:dyDescent="0.25">
      <c r="A841" s="57"/>
      <c r="B841" s="61"/>
      <c r="C841" s="61"/>
      <c r="D841" s="61"/>
      <c r="E841" s="61"/>
      <c r="F841" s="60"/>
      <c r="G841" s="60"/>
      <c r="H841" s="60"/>
      <c r="L841" s="66"/>
    </row>
    <row r="842" spans="1:12" x14ac:dyDescent="0.25">
      <c r="A842" s="57"/>
      <c r="B842" s="61"/>
      <c r="C842" s="61"/>
      <c r="D842" s="61"/>
      <c r="E842" s="61"/>
      <c r="F842" s="60"/>
      <c r="G842" s="60"/>
      <c r="H842" s="60"/>
      <c r="L842" s="66"/>
    </row>
    <row r="843" spans="1:12" x14ac:dyDescent="0.25">
      <c r="A843" s="57"/>
      <c r="B843" s="61"/>
      <c r="C843" s="61"/>
      <c r="D843" s="61"/>
      <c r="E843" s="61"/>
      <c r="F843" s="60"/>
      <c r="G843" s="60"/>
      <c r="H843" s="60"/>
      <c r="L843" s="66"/>
    </row>
    <row r="844" spans="1:12" x14ac:dyDescent="0.25">
      <c r="A844" s="57"/>
      <c r="B844" s="61"/>
      <c r="C844" s="61"/>
      <c r="D844" s="61"/>
      <c r="E844" s="61"/>
      <c r="F844" s="60"/>
      <c r="G844" s="60"/>
      <c r="H844" s="60"/>
      <c r="L844" s="66"/>
    </row>
    <row r="845" spans="1:12" x14ac:dyDescent="0.25">
      <c r="A845" s="57"/>
      <c r="B845" s="61"/>
      <c r="C845" s="61"/>
      <c r="D845" s="61"/>
      <c r="E845" s="61"/>
      <c r="F845" s="60"/>
      <c r="G845" s="60"/>
      <c r="H845" s="60"/>
      <c r="L845" s="66"/>
    </row>
    <row r="846" spans="1:12" x14ac:dyDescent="0.25">
      <c r="A846" s="57"/>
      <c r="B846" s="61"/>
      <c r="C846" s="61"/>
      <c r="D846" s="61"/>
      <c r="E846" s="61"/>
      <c r="F846" s="60"/>
      <c r="G846" s="60"/>
      <c r="H846" s="60"/>
      <c r="L846" s="66"/>
    </row>
    <row r="847" spans="1:12" x14ac:dyDescent="0.25">
      <c r="A847" s="57"/>
      <c r="B847" s="61"/>
      <c r="C847" s="61"/>
      <c r="D847" s="61"/>
      <c r="E847" s="61"/>
      <c r="F847" s="60"/>
      <c r="G847" s="60"/>
      <c r="H847" s="60"/>
      <c r="L847" s="66"/>
    </row>
    <row r="848" spans="1:12" x14ac:dyDescent="0.25">
      <c r="A848" s="57"/>
      <c r="B848" s="61"/>
      <c r="C848" s="61"/>
      <c r="D848" s="61"/>
      <c r="E848" s="61"/>
      <c r="F848" s="60"/>
      <c r="G848" s="60"/>
      <c r="H848" s="60"/>
      <c r="L848" s="66"/>
    </row>
    <row r="849" spans="1:12" x14ac:dyDescent="0.25">
      <c r="A849" s="57"/>
      <c r="B849" s="61"/>
      <c r="C849" s="61"/>
      <c r="D849" s="61"/>
      <c r="E849" s="61"/>
      <c r="F849" s="60"/>
      <c r="G849" s="60"/>
      <c r="H849" s="60"/>
      <c r="L849" s="66"/>
    </row>
    <row r="850" spans="1:12" x14ac:dyDescent="0.25">
      <c r="A850" s="57"/>
      <c r="B850" s="61"/>
      <c r="C850" s="61"/>
      <c r="D850" s="61"/>
      <c r="E850" s="61"/>
      <c r="F850" s="60"/>
      <c r="G850" s="60"/>
      <c r="H850" s="60"/>
      <c r="L850" s="66"/>
    </row>
    <row r="851" spans="1:12" x14ac:dyDescent="0.25">
      <c r="A851" s="57"/>
      <c r="B851" s="61"/>
      <c r="C851" s="61"/>
      <c r="D851" s="61"/>
      <c r="E851" s="61"/>
      <c r="F851" s="60"/>
      <c r="G851" s="60"/>
      <c r="H851" s="60"/>
      <c r="L851" s="66"/>
    </row>
    <row r="852" spans="1:12" x14ac:dyDescent="0.25">
      <c r="A852" s="57"/>
      <c r="B852" s="61"/>
      <c r="C852" s="61"/>
      <c r="D852" s="61"/>
      <c r="E852" s="61"/>
      <c r="F852" s="60"/>
      <c r="G852" s="60"/>
      <c r="H852" s="60"/>
      <c r="L852" s="66"/>
    </row>
    <row r="853" spans="1:12" x14ac:dyDescent="0.25">
      <c r="A853" s="57"/>
      <c r="B853" s="61"/>
      <c r="C853" s="61"/>
      <c r="D853" s="61"/>
      <c r="E853" s="61"/>
      <c r="F853" s="60"/>
      <c r="G853" s="60"/>
      <c r="H853" s="60"/>
      <c r="L853" s="66"/>
    </row>
    <row r="854" spans="1:12" x14ac:dyDescent="0.25">
      <c r="A854" s="57"/>
      <c r="B854" s="61"/>
      <c r="C854" s="61"/>
      <c r="D854" s="61"/>
      <c r="E854" s="61"/>
      <c r="F854" s="60"/>
      <c r="G854" s="60"/>
      <c r="H854" s="60"/>
      <c r="L854" s="66"/>
    </row>
    <row r="855" spans="1:12" x14ac:dyDescent="0.25">
      <c r="A855" s="57"/>
      <c r="B855" s="61"/>
      <c r="C855" s="61"/>
      <c r="D855" s="61"/>
      <c r="E855" s="61"/>
      <c r="F855" s="60"/>
      <c r="G855" s="60"/>
      <c r="H855" s="60"/>
      <c r="L855" s="66"/>
    </row>
    <row r="856" spans="1:12" x14ac:dyDescent="0.25">
      <c r="A856" s="57"/>
      <c r="B856" s="61"/>
      <c r="C856" s="61"/>
      <c r="D856" s="61"/>
      <c r="E856" s="61"/>
      <c r="F856" s="60"/>
      <c r="G856" s="60"/>
      <c r="H856" s="60"/>
      <c r="L856" s="66"/>
    </row>
    <row r="857" spans="1:12" x14ac:dyDescent="0.25">
      <c r="A857" s="57"/>
      <c r="B857" s="61"/>
      <c r="C857" s="61"/>
      <c r="D857" s="61"/>
      <c r="E857" s="61"/>
      <c r="F857" s="60"/>
      <c r="G857" s="60"/>
      <c r="H857" s="60"/>
      <c r="L857" s="66"/>
    </row>
    <row r="858" spans="1:12" x14ac:dyDescent="0.25">
      <c r="A858" s="57"/>
      <c r="B858" s="61"/>
      <c r="C858" s="61"/>
      <c r="D858" s="61"/>
      <c r="E858" s="61"/>
      <c r="F858" s="60"/>
      <c r="G858" s="60"/>
      <c r="H858" s="60"/>
      <c r="L858" s="66"/>
    </row>
    <row r="859" spans="1:12" x14ac:dyDescent="0.25">
      <c r="A859" s="57"/>
      <c r="B859" s="61"/>
      <c r="C859" s="61"/>
      <c r="D859" s="61"/>
      <c r="E859" s="61"/>
      <c r="F859" s="60"/>
      <c r="G859" s="60"/>
      <c r="H859" s="60"/>
      <c r="L859" s="66"/>
    </row>
    <row r="860" spans="1:12" x14ac:dyDescent="0.25">
      <c r="A860" s="57"/>
      <c r="B860" s="61"/>
      <c r="C860" s="61"/>
      <c r="D860" s="61"/>
      <c r="E860" s="61"/>
      <c r="F860" s="60"/>
      <c r="G860" s="60"/>
      <c r="H860" s="60"/>
      <c r="L860" s="66"/>
    </row>
    <row r="861" spans="1:12" x14ac:dyDescent="0.25">
      <c r="A861" s="57"/>
      <c r="B861" s="61"/>
      <c r="C861" s="61"/>
      <c r="D861" s="61"/>
      <c r="E861" s="61"/>
      <c r="F861" s="60"/>
      <c r="G861" s="60"/>
      <c r="H861" s="60"/>
      <c r="L861" s="66"/>
    </row>
    <row r="862" spans="1:12" x14ac:dyDescent="0.25">
      <c r="A862" s="57"/>
      <c r="B862" s="61"/>
      <c r="C862" s="61"/>
      <c r="D862" s="61"/>
      <c r="E862" s="61"/>
      <c r="F862" s="60"/>
      <c r="G862" s="60"/>
      <c r="H862" s="60"/>
      <c r="L862" s="66"/>
    </row>
    <row r="863" spans="1:12" x14ac:dyDescent="0.25">
      <c r="A863" s="57"/>
      <c r="B863" s="61"/>
      <c r="C863" s="61"/>
      <c r="D863" s="61"/>
      <c r="E863" s="61"/>
      <c r="F863" s="60"/>
      <c r="G863" s="60"/>
      <c r="H863" s="60"/>
      <c r="L863" s="66"/>
    </row>
    <row r="864" spans="1:12" x14ac:dyDescent="0.25">
      <c r="A864" s="57"/>
      <c r="B864" s="61"/>
      <c r="C864" s="61"/>
      <c r="D864" s="61"/>
      <c r="E864" s="61"/>
      <c r="F864" s="60"/>
      <c r="G864" s="60"/>
      <c r="H864" s="60"/>
      <c r="L864" s="66"/>
    </row>
    <row r="865" spans="1:12" x14ac:dyDescent="0.25">
      <c r="A865" s="57"/>
      <c r="B865" s="61"/>
      <c r="C865" s="61"/>
      <c r="D865" s="61"/>
      <c r="E865" s="61"/>
      <c r="F865" s="60"/>
      <c r="G865" s="60"/>
      <c r="H865" s="60"/>
      <c r="L865" s="66"/>
    </row>
    <row r="866" spans="1:12" x14ac:dyDescent="0.25">
      <c r="A866" s="57"/>
      <c r="B866" s="61"/>
      <c r="C866" s="61"/>
      <c r="D866" s="61"/>
      <c r="E866" s="61"/>
      <c r="F866" s="60"/>
      <c r="G866" s="60"/>
      <c r="H866" s="60"/>
      <c r="L866" s="66"/>
    </row>
    <row r="867" spans="1:12" x14ac:dyDescent="0.25">
      <c r="A867" s="57"/>
      <c r="B867" s="61"/>
      <c r="C867" s="61"/>
      <c r="D867" s="61"/>
      <c r="E867" s="61"/>
      <c r="F867" s="60"/>
      <c r="G867" s="60"/>
      <c r="H867" s="60"/>
      <c r="L867" s="66"/>
    </row>
    <row r="868" spans="1:12" x14ac:dyDescent="0.25">
      <c r="A868" s="57"/>
      <c r="B868" s="61"/>
      <c r="C868" s="61"/>
      <c r="D868" s="61"/>
      <c r="E868" s="61"/>
      <c r="F868" s="60"/>
      <c r="G868" s="60"/>
      <c r="H868" s="60"/>
      <c r="L868" s="66"/>
    </row>
    <row r="869" spans="1:12" x14ac:dyDescent="0.25">
      <c r="A869" s="57"/>
      <c r="B869" s="61"/>
      <c r="C869" s="61"/>
      <c r="D869" s="61"/>
      <c r="E869" s="61"/>
      <c r="F869" s="60"/>
      <c r="G869" s="60"/>
      <c r="H869" s="60"/>
      <c r="L869" s="66"/>
    </row>
    <row r="870" spans="1:12" x14ac:dyDescent="0.25">
      <c r="A870" s="57"/>
      <c r="B870" s="61"/>
      <c r="C870" s="61"/>
      <c r="D870" s="61"/>
      <c r="E870" s="61"/>
      <c r="F870" s="60"/>
      <c r="G870" s="60"/>
      <c r="H870" s="60"/>
      <c r="L870" s="66"/>
    </row>
    <row r="871" spans="1:12" x14ac:dyDescent="0.25">
      <c r="A871" s="57"/>
      <c r="B871" s="61"/>
      <c r="C871" s="61"/>
      <c r="D871" s="61"/>
      <c r="E871" s="61"/>
      <c r="F871" s="60"/>
      <c r="G871" s="60"/>
      <c r="H871" s="60"/>
      <c r="L871" s="66"/>
    </row>
    <row r="872" spans="1:12" x14ac:dyDescent="0.25">
      <c r="A872" s="57"/>
      <c r="B872" s="61"/>
      <c r="C872" s="61"/>
      <c r="D872" s="61"/>
      <c r="E872" s="61"/>
      <c r="F872" s="60"/>
      <c r="G872" s="60"/>
      <c r="H872" s="60"/>
      <c r="L872" s="66"/>
    </row>
    <row r="873" spans="1:12" x14ac:dyDescent="0.25">
      <c r="A873" s="57"/>
      <c r="B873" s="61"/>
      <c r="C873" s="61"/>
      <c r="D873" s="61"/>
      <c r="E873" s="61"/>
      <c r="F873" s="60"/>
      <c r="G873" s="60"/>
      <c r="H873" s="60"/>
      <c r="L873" s="66"/>
    </row>
    <row r="874" spans="1:12" x14ac:dyDescent="0.25">
      <c r="A874" s="57"/>
      <c r="B874" s="61"/>
      <c r="C874" s="61"/>
      <c r="D874" s="61"/>
      <c r="E874" s="61"/>
      <c r="F874" s="60"/>
      <c r="G874" s="60"/>
      <c r="H874" s="60"/>
      <c r="L874" s="66"/>
    </row>
    <row r="875" spans="1:12" x14ac:dyDescent="0.25">
      <c r="A875" s="57"/>
      <c r="B875" s="61"/>
      <c r="C875" s="61"/>
      <c r="D875" s="61"/>
      <c r="E875" s="61"/>
      <c r="F875" s="60"/>
      <c r="G875" s="60"/>
      <c r="H875" s="60"/>
      <c r="L875" s="66"/>
    </row>
    <row r="876" spans="1:12" x14ac:dyDescent="0.25">
      <c r="A876" s="57"/>
      <c r="B876" s="61"/>
      <c r="C876" s="61"/>
      <c r="D876" s="61"/>
      <c r="E876" s="61"/>
      <c r="F876" s="60"/>
      <c r="G876" s="60"/>
      <c r="H876" s="60"/>
      <c r="L876" s="66"/>
    </row>
    <row r="877" spans="1:12" x14ac:dyDescent="0.25">
      <c r="A877" s="57"/>
      <c r="B877" s="61"/>
      <c r="C877" s="61"/>
      <c r="D877" s="61"/>
      <c r="E877" s="61"/>
      <c r="F877" s="60"/>
      <c r="G877" s="60"/>
      <c r="H877" s="60"/>
      <c r="L877" s="66"/>
    </row>
    <row r="878" spans="1:12" x14ac:dyDescent="0.25">
      <c r="A878" s="57"/>
      <c r="B878" s="61"/>
      <c r="C878" s="61"/>
      <c r="D878" s="61"/>
      <c r="E878" s="61"/>
      <c r="F878" s="60"/>
      <c r="G878" s="60"/>
      <c r="H878" s="60"/>
      <c r="L878" s="66"/>
    </row>
    <row r="879" spans="1:12" x14ac:dyDescent="0.25">
      <c r="A879" s="57"/>
      <c r="B879" s="61"/>
      <c r="C879" s="61"/>
      <c r="D879" s="61"/>
      <c r="E879" s="61"/>
      <c r="F879" s="60"/>
      <c r="G879" s="60"/>
      <c r="H879" s="60"/>
      <c r="L879" s="66"/>
    </row>
    <row r="880" spans="1:12" x14ac:dyDescent="0.25">
      <c r="A880" s="57"/>
      <c r="B880" s="61"/>
      <c r="C880" s="61"/>
      <c r="D880" s="61"/>
      <c r="E880" s="61"/>
      <c r="F880" s="60"/>
      <c r="G880" s="60"/>
      <c r="H880" s="60"/>
      <c r="L880" s="66"/>
    </row>
    <row r="881" spans="1:12" x14ac:dyDescent="0.25">
      <c r="A881" s="57"/>
      <c r="B881" s="61"/>
      <c r="C881" s="61"/>
      <c r="D881" s="61"/>
      <c r="E881" s="61"/>
      <c r="F881" s="60"/>
      <c r="G881" s="60"/>
      <c r="H881" s="60"/>
      <c r="L881" s="66"/>
    </row>
    <row r="882" spans="1:12" x14ac:dyDescent="0.25">
      <c r="A882" s="57"/>
      <c r="B882" s="61"/>
      <c r="C882" s="61"/>
      <c r="D882" s="61"/>
      <c r="E882" s="61"/>
      <c r="F882" s="60"/>
      <c r="G882" s="60"/>
      <c r="H882" s="60"/>
      <c r="L882" s="66"/>
    </row>
    <row r="883" spans="1:12" x14ac:dyDescent="0.25">
      <c r="A883" s="57"/>
      <c r="B883" s="61"/>
      <c r="C883" s="61"/>
      <c r="D883" s="61"/>
      <c r="E883" s="61"/>
      <c r="F883" s="60"/>
      <c r="G883" s="60"/>
      <c r="H883" s="60"/>
      <c r="L883" s="66"/>
    </row>
    <row r="884" spans="1:12" x14ac:dyDescent="0.25">
      <c r="A884" s="57"/>
      <c r="B884" s="61"/>
      <c r="C884" s="61"/>
      <c r="D884" s="61"/>
      <c r="E884" s="61"/>
      <c r="F884" s="60"/>
      <c r="G884" s="60"/>
      <c r="H884" s="60"/>
      <c r="L884" s="66"/>
    </row>
    <row r="885" spans="1:12" x14ac:dyDescent="0.25">
      <c r="A885" s="57"/>
      <c r="B885" s="61"/>
      <c r="C885" s="61"/>
      <c r="D885" s="61"/>
      <c r="E885" s="61"/>
      <c r="F885" s="60"/>
      <c r="G885" s="60"/>
      <c r="H885" s="60"/>
      <c r="L885" s="66"/>
    </row>
    <row r="886" spans="1:12" x14ac:dyDescent="0.25">
      <c r="A886" s="57"/>
      <c r="B886" s="61"/>
      <c r="C886" s="61"/>
      <c r="D886" s="61"/>
      <c r="E886" s="61"/>
      <c r="F886" s="60"/>
      <c r="G886" s="60"/>
      <c r="H886" s="60"/>
      <c r="L886" s="66"/>
    </row>
    <row r="887" spans="1:12" x14ac:dyDescent="0.25">
      <c r="A887" s="57"/>
      <c r="B887" s="61"/>
      <c r="C887" s="61"/>
      <c r="D887" s="61"/>
      <c r="E887" s="61"/>
      <c r="F887" s="60"/>
      <c r="G887" s="60"/>
      <c r="H887" s="60"/>
      <c r="L887" s="66"/>
    </row>
    <row r="888" spans="1:12" x14ac:dyDescent="0.25">
      <c r="A888" s="57"/>
      <c r="B888" s="61"/>
      <c r="C888" s="61"/>
      <c r="D888" s="61"/>
      <c r="E888" s="61"/>
      <c r="F888" s="60"/>
      <c r="G888" s="60"/>
      <c r="H888" s="60"/>
      <c r="L888" s="66"/>
    </row>
    <row r="889" spans="1:12" x14ac:dyDescent="0.25">
      <c r="A889" s="57"/>
      <c r="B889" s="61"/>
      <c r="C889" s="61"/>
      <c r="D889" s="61"/>
      <c r="E889" s="61"/>
      <c r="F889" s="60"/>
      <c r="G889" s="60"/>
      <c r="H889" s="60"/>
      <c r="L889" s="66"/>
    </row>
    <row r="890" spans="1:12" x14ac:dyDescent="0.25">
      <c r="A890" s="57"/>
      <c r="B890" s="61"/>
      <c r="C890" s="61"/>
      <c r="D890" s="61"/>
      <c r="E890" s="61"/>
      <c r="F890" s="60"/>
      <c r="G890" s="60"/>
      <c r="H890" s="60"/>
      <c r="L890" s="66"/>
    </row>
    <row r="891" spans="1:12" x14ac:dyDescent="0.25">
      <c r="A891" s="57"/>
      <c r="B891" s="61"/>
      <c r="C891" s="61"/>
      <c r="D891" s="61"/>
      <c r="E891" s="61"/>
      <c r="F891" s="60"/>
      <c r="G891" s="60"/>
      <c r="H891" s="60"/>
      <c r="L891" s="66"/>
    </row>
    <row r="892" spans="1:12" x14ac:dyDescent="0.25">
      <c r="A892" s="57"/>
      <c r="B892" s="61"/>
      <c r="C892" s="61"/>
      <c r="D892" s="61"/>
      <c r="E892" s="61"/>
      <c r="F892" s="60"/>
      <c r="G892" s="60"/>
      <c r="H892" s="60"/>
      <c r="L892" s="66"/>
    </row>
    <row r="893" spans="1:12" x14ac:dyDescent="0.25">
      <c r="A893" s="57"/>
      <c r="B893" s="61"/>
      <c r="C893" s="61"/>
      <c r="D893" s="61"/>
      <c r="E893" s="61"/>
      <c r="F893" s="60"/>
      <c r="G893" s="60"/>
      <c r="H893" s="60"/>
      <c r="L893" s="66"/>
    </row>
    <row r="894" spans="1:12" x14ac:dyDescent="0.25">
      <c r="A894" s="57"/>
      <c r="B894" s="61"/>
      <c r="C894" s="61"/>
      <c r="D894" s="61"/>
      <c r="E894" s="61"/>
      <c r="F894" s="60"/>
      <c r="G894" s="60"/>
      <c r="H894" s="60"/>
      <c r="L894" s="66"/>
    </row>
    <row r="895" spans="1:12" x14ac:dyDescent="0.25">
      <c r="A895" s="57"/>
      <c r="B895" s="61"/>
      <c r="C895" s="61"/>
      <c r="D895" s="61"/>
      <c r="E895" s="61"/>
      <c r="F895" s="60"/>
      <c r="G895" s="60"/>
      <c r="H895" s="60"/>
      <c r="L895" s="66"/>
    </row>
    <row r="896" spans="1:12" x14ac:dyDescent="0.25">
      <c r="A896" s="57"/>
      <c r="B896" s="61"/>
      <c r="C896" s="61"/>
      <c r="D896" s="61"/>
      <c r="E896" s="61"/>
      <c r="F896" s="60"/>
      <c r="G896" s="60"/>
      <c r="H896" s="60"/>
      <c r="L896" s="66"/>
    </row>
    <row r="897" spans="1:12" x14ac:dyDescent="0.25">
      <c r="A897" s="57"/>
      <c r="B897" s="61"/>
      <c r="C897" s="61"/>
      <c r="D897" s="61"/>
      <c r="E897" s="61"/>
      <c r="F897" s="60"/>
      <c r="G897" s="60"/>
      <c r="H897" s="60"/>
      <c r="L897" s="66"/>
    </row>
    <row r="898" spans="1:12" x14ac:dyDescent="0.25">
      <c r="A898" s="57"/>
      <c r="B898" s="61"/>
      <c r="C898" s="61"/>
      <c r="D898" s="61"/>
      <c r="E898" s="61"/>
      <c r="F898" s="60"/>
      <c r="G898" s="60"/>
      <c r="H898" s="60"/>
      <c r="L898" s="66"/>
    </row>
    <row r="899" spans="1:12" x14ac:dyDescent="0.25">
      <c r="A899" s="57"/>
      <c r="B899" s="61"/>
      <c r="C899" s="61"/>
      <c r="D899" s="61"/>
      <c r="E899" s="61"/>
      <c r="F899" s="60"/>
      <c r="G899" s="60"/>
      <c r="H899" s="60"/>
      <c r="L899" s="66"/>
    </row>
    <row r="900" spans="1:12" x14ac:dyDescent="0.25">
      <c r="A900" s="57"/>
      <c r="B900" s="61"/>
      <c r="C900" s="61"/>
      <c r="D900" s="61"/>
      <c r="E900" s="61"/>
      <c r="F900" s="60"/>
      <c r="G900" s="60"/>
      <c r="H900" s="60"/>
      <c r="L900" s="66"/>
    </row>
    <row r="901" spans="1:12" x14ac:dyDescent="0.25">
      <c r="A901" s="57"/>
      <c r="B901" s="61"/>
      <c r="C901" s="61"/>
      <c r="D901" s="61"/>
      <c r="E901" s="61"/>
      <c r="F901" s="60"/>
      <c r="G901" s="60"/>
      <c r="H901" s="60"/>
      <c r="L901" s="66"/>
    </row>
    <row r="902" spans="1:12" x14ac:dyDescent="0.25">
      <c r="A902" s="57"/>
      <c r="B902" s="61"/>
      <c r="C902" s="61"/>
      <c r="D902" s="61"/>
      <c r="E902" s="61"/>
      <c r="F902" s="60"/>
      <c r="G902" s="60"/>
      <c r="H902" s="60"/>
      <c r="L902" s="66"/>
    </row>
    <row r="903" spans="1:12" x14ac:dyDescent="0.25">
      <c r="A903" s="57"/>
      <c r="B903" s="61"/>
      <c r="C903" s="61"/>
      <c r="D903" s="61"/>
      <c r="E903" s="61"/>
      <c r="F903" s="60"/>
      <c r="G903" s="60"/>
      <c r="H903" s="60"/>
      <c r="L903" s="66"/>
    </row>
    <row r="904" spans="1:12" x14ac:dyDescent="0.25">
      <c r="A904" s="57"/>
      <c r="B904" s="61"/>
      <c r="C904" s="61"/>
      <c r="D904" s="61"/>
      <c r="E904" s="61"/>
      <c r="F904" s="60"/>
      <c r="G904" s="60"/>
      <c r="H904" s="60"/>
      <c r="L904" s="66"/>
    </row>
    <row r="905" spans="1:12" x14ac:dyDescent="0.25">
      <c r="A905" s="57"/>
      <c r="B905" s="61"/>
      <c r="C905" s="61"/>
      <c r="D905" s="61"/>
      <c r="E905" s="61"/>
      <c r="F905" s="60"/>
      <c r="G905" s="60"/>
      <c r="H905" s="60"/>
      <c r="L905" s="66"/>
    </row>
    <row r="906" spans="1:12" x14ac:dyDescent="0.25">
      <c r="A906" s="57"/>
      <c r="B906" s="61"/>
      <c r="C906" s="61"/>
      <c r="D906" s="61"/>
      <c r="E906" s="61"/>
      <c r="F906" s="60"/>
      <c r="G906" s="60"/>
      <c r="H906" s="60"/>
      <c r="L906" s="66"/>
    </row>
    <row r="907" spans="1:12" x14ac:dyDescent="0.25">
      <c r="A907" s="57"/>
      <c r="B907" s="61"/>
      <c r="C907" s="61"/>
      <c r="D907" s="61"/>
      <c r="E907" s="61"/>
      <c r="F907" s="60"/>
      <c r="G907" s="60"/>
      <c r="H907" s="60"/>
      <c r="L907" s="66"/>
    </row>
    <row r="908" spans="1:12" x14ac:dyDescent="0.25">
      <c r="A908" s="57"/>
      <c r="B908" s="61"/>
      <c r="C908" s="61"/>
      <c r="D908" s="61"/>
      <c r="E908" s="61"/>
      <c r="F908" s="60"/>
      <c r="G908" s="60"/>
      <c r="H908" s="60"/>
      <c r="L908" s="66"/>
    </row>
    <row r="909" spans="1:12" x14ac:dyDescent="0.25">
      <c r="A909" s="57"/>
      <c r="B909" s="61"/>
      <c r="C909" s="61"/>
      <c r="D909" s="61"/>
      <c r="E909" s="61"/>
      <c r="F909" s="60"/>
      <c r="G909" s="60"/>
      <c r="H909" s="60"/>
      <c r="L909" s="66"/>
    </row>
    <row r="910" spans="1:12" x14ac:dyDescent="0.25">
      <c r="A910" s="57"/>
      <c r="B910" s="61"/>
      <c r="C910" s="61"/>
      <c r="D910" s="61"/>
      <c r="E910" s="61"/>
      <c r="F910" s="60"/>
      <c r="G910" s="60"/>
      <c r="H910" s="60"/>
      <c r="L910" s="66"/>
    </row>
    <row r="911" spans="1:12" x14ac:dyDescent="0.25">
      <c r="A911" s="57"/>
      <c r="B911" s="61"/>
      <c r="C911" s="61"/>
      <c r="D911" s="61"/>
      <c r="E911" s="61"/>
      <c r="F911" s="60"/>
      <c r="G911" s="60"/>
      <c r="H911" s="60"/>
      <c r="L911" s="66"/>
    </row>
    <row r="912" spans="1:12" x14ac:dyDescent="0.25">
      <c r="A912" s="57"/>
      <c r="B912" s="61"/>
      <c r="C912" s="61"/>
      <c r="D912" s="61"/>
      <c r="E912" s="61"/>
      <c r="F912" s="60"/>
      <c r="G912" s="60"/>
      <c r="H912" s="60"/>
      <c r="L912" s="66"/>
    </row>
    <row r="913" spans="1:12" x14ac:dyDescent="0.25">
      <c r="A913" s="57"/>
      <c r="B913" s="61"/>
      <c r="C913" s="61"/>
      <c r="D913" s="61"/>
      <c r="E913" s="61"/>
      <c r="F913" s="60"/>
      <c r="G913" s="60"/>
      <c r="H913" s="60"/>
      <c r="L913" s="66"/>
    </row>
    <row r="914" spans="1:12" x14ac:dyDescent="0.25">
      <c r="A914" s="57"/>
      <c r="B914" s="61"/>
      <c r="C914" s="61"/>
      <c r="D914" s="61"/>
      <c r="E914" s="61"/>
      <c r="F914" s="60"/>
      <c r="G914" s="60"/>
      <c r="H914" s="60"/>
      <c r="L914" s="66"/>
    </row>
    <row r="915" spans="1:12" x14ac:dyDescent="0.25">
      <c r="A915" s="57"/>
      <c r="B915" s="61"/>
      <c r="C915" s="61"/>
      <c r="D915" s="61"/>
      <c r="E915" s="61"/>
      <c r="F915" s="60"/>
      <c r="G915" s="60"/>
      <c r="H915" s="60"/>
      <c r="L915" s="66"/>
    </row>
    <row r="916" spans="1:12" x14ac:dyDescent="0.25">
      <c r="A916" s="57"/>
      <c r="B916" s="61"/>
      <c r="C916" s="61"/>
      <c r="D916" s="61"/>
      <c r="E916" s="61"/>
      <c r="F916" s="60"/>
      <c r="G916" s="60"/>
      <c r="H916" s="60"/>
      <c r="L916" s="66"/>
    </row>
    <row r="917" spans="1:12" x14ac:dyDescent="0.25">
      <c r="A917" s="57"/>
      <c r="B917" s="61"/>
      <c r="C917" s="61"/>
      <c r="D917" s="61"/>
      <c r="E917" s="61"/>
      <c r="F917" s="60"/>
      <c r="G917" s="60"/>
      <c r="H917" s="60"/>
      <c r="L917" s="66"/>
    </row>
    <row r="918" spans="1:12" x14ac:dyDescent="0.25">
      <c r="A918" s="57"/>
      <c r="B918" s="61"/>
      <c r="C918" s="61"/>
      <c r="D918" s="61"/>
      <c r="E918" s="61"/>
      <c r="F918" s="60"/>
      <c r="G918" s="60"/>
      <c r="H918" s="60"/>
      <c r="L918" s="66"/>
    </row>
    <row r="919" spans="1:12" x14ac:dyDescent="0.25">
      <c r="A919" s="57"/>
      <c r="B919" s="61"/>
      <c r="C919" s="61"/>
      <c r="D919" s="61"/>
      <c r="E919" s="61"/>
      <c r="F919" s="60"/>
      <c r="G919" s="60"/>
      <c r="H919" s="60"/>
      <c r="L919" s="66"/>
    </row>
    <row r="920" spans="1:12" x14ac:dyDescent="0.25">
      <c r="A920" s="57"/>
      <c r="B920" s="61"/>
      <c r="C920" s="61"/>
      <c r="D920" s="61"/>
      <c r="E920" s="61"/>
      <c r="F920" s="60"/>
      <c r="G920" s="60"/>
      <c r="H920" s="60"/>
      <c r="L920" s="66"/>
    </row>
    <row r="921" spans="1:12" x14ac:dyDescent="0.25">
      <c r="A921" s="57"/>
      <c r="B921" s="61"/>
      <c r="C921" s="61"/>
      <c r="D921" s="61"/>
      <c r="E921" s="61"/>
      <c r="F921" s="60"/>
      <c r="G921" s="60"/>
      <c r="H921" s="60"/>
      <c r="L921" s="66"/>
    </row>
    <row r="922" spans="1:12" x14ac:dyDescent="0.25">
      <c r="A922" s="57"/>
      <c r="B922" s="61"/>
      <c r="C922" s="61"/>
      <c r="D922" s="61"/>
      <c r="E922" s="61"/>
      <c r="F922" s="60"/>
      <c r="G922" s="60"/>
      <c r="H922" s="60"/>
      <c r="L922" s="66"/>
    </row>
    <row r="923" spans="1:12" x14ac:dyDescent="0.25">
      <c r="A923" s="57"/>
      <c r="B923" s="61"/>
      <c r="C923" s="61"/>
      <c r="D923" s="61"/>
      <c r="E923" s="61"/>
      <c r="F923" s="60"/>
      <c r="G923" s="60"/>
      <c r="H923" s="60"/>
      <c r="L923" s="66"/>
    </row>
    <row r="924" spans="1:12" x14ac:dyDescent="0.25">
      <c r="A924" s="57"/>
      <c r="B924" s="61"/>
      <c r="C924" s="61"/>
      <c r="D924" s="61"/>
      <c r="E924" s="61"/>
      <c r="F924" s="60"/>
      <c r="G924" s="60"/>
      <c r="H924" s="60"/>
      <c r="L924" s="66"/>
    </row>
    <row r="925" spans="1:12" x14ac:dyDescent="0.25">
      <c r="A925" s="57"/>
      <c r="B925" s="61"/>
      <c r="C925" s="61"/>
      <c r="D925" s="61"/>
      <c r="E925" s="61"/>
      <c r="F925" s="60"/>
      <c r="G925" s="60"/>
      <c r="H925" s="60"/>
      <c r="L925" s="66"/>
    </row>
    <row r="926" spans="1:12" x14ac:dyDescent="0.25">
      <c r="A926" s="57"/>
      <c r="B926" s="61"/>
      <c r="C926" s="61"/>
      <c r="D926" s="61"/>
      <c r="E926" s="61"/>
      <c r="F926" s="60"/>
      <c r="G926" s="60"/>
      <c r="H926" s="60"/>
      <c r="L926" s="66"/>
    </row>
    <row r="927" spans="1:12" x14ac:dyDescent="0.25">
      <c r="A927" s="57"/>
      <c r="B927" s="61"/>
      <c r="C927" s="61"/>
      <c r="D927" s="61"/>
      <c r="E927" s="61"/>
      <c r="F927" s="60"/>
      <c r="G927" s="60"/>
      <c r="H927" s="60"/>
      <c r="L927" s="66"/>
    </row>
    <row r="928" spans="1:12" x14ac:dyDescent="0.25">
      <c r="A928" s="57"/>
      <c r="B928" s="61"/>
      <c r="C928" s="61"/>
      <c r="D928" s="61"/>
      <c r="E928" s="61"/>
      <c r="F928" s="60"/>
      <c r="G928" s="60"/>
      <c r="H928" s="60"/>
      <c r="L928" s="66"/>
    </row>
    <row r="929" spans="1:12" x14ac:dyDescent="0.25">
      <c r="A929" s="57"/>
      <c r="B929" s="61"/>
      <c r="C929" s="61"/>
      <c r="D929" s="61"/>
      <c r="E929" s="61"/>
      <c r="F929" s="60"/>
      <c r="G929" s="60"/>
      <c r="H929" s="60"/>
      <c r="L929" s="66"/>
    </row>
    <row r="930" spans="1:12" x14ac:dyDescent="0.25">
      <c r="A930" s="57"/>
      <c r="B930" s="61"/>
      <c r="C930" s="61"/>
      <c r="D930" s="61"/>
      <c r="E930" s="61"/>
      <c r="F930" s="60"/>
      <c r="G930" s="60"/>
      <c r="H930" s="60"/>
      <c r="L930" s="66"/>
    </row>
    <row r="931" spans="1:12" x14ac:dyDescent="0.25">
      <c r="A931" s="57"/>
      <c r="B931" s="61"/>
      <c r="C931" s="61"/>
      <c r="D931" s="61"/>
      <c r="E931" s="61"/>
      <c r="F931" s="60"/>
      <c r="G931" s="60"/>
      <c r="H931" s="60"/>
      <c r="L931" s="66"/>
    </row>
    <row r="932" spans="1:12" x14ac:dyDescent="0.25">
      <c r="A932" s="57"/>
      <c r="B932" s="61"/>
      <c r="C932" s="61"/>
      <c r="D932" s="61"/>
      <c r="E932" s="61"/>
      <c r="F932" s="60"/>
      <c r="G932" s="60"/>
      <c r="H932" s="60"/>
      <c r="L932" s="66"/>
    </row>
    <row r="933" spans="1:12" x14ac:dyDescent="0.25">
      <c r="A933" s="57"/>
      <c r="B933" s="61"/>
      <c r="C933" s="61"/>
      <c r="D933" s="61"/>
      <c r="E933" s="61"/>
      <c r="F933" s="60"/>
      <c r="G933" s="60"/>
      <c r="H933" s="60"/>
      <c r="L933" s="66"/>
    </row>
    <row r="934" spans="1:12" x14ac:dyDescent="0.25">
      <c r="A934" s="57"/>
      <c r="B934" s="61"/>
      <c r="C934" s="61"/>
      <c r="D934" s="61"/>
      <c r="E934" s="61"/>
      <c r="F934" s="60"/>
      <c r="G934" s="60"/>
      <c r="H934" s="60"/>
      <c r="L934" s="66"/>
    </row>
    <row r="935" spans="1:12" x14ac:dyDescent="0.25">
      <c r="A935" s="57"/>
      <c r="B935" s="61"/>
      <c r="C935" s="61"/>
      <c r="D935" s="61"/>
      <c r="E935" s="61"/>
      <c r="F935" s="60"/>
      <c r="G935" s="60"/>
      <c r="H935" s="60"/>
      <c r="L935" s="66"/>
    </row>
    <row r="936" spans="1:12" x14ac:dyDescent="0.25">
      <c r="A936" s="57"/>
      <c r="B936" s="61"/>
      <c r="C936" s="61"/>
      <c r="D936" s="61"/>
      <c r="E936" s="61"/>
      <c r="F936" s="60"/>
      <c r="G936" s="60"/>
      <c r="H936" s="60"/>
      <c r="L936" s="66"/>
    </row>
    <row r="937" spans="1:12" x14ac:dyDescent="0.25">
      <c r="A937" s="57"/>
      <c r="B937" s="61"/>
      <c r="C937" s="61"/>
      <c r="D937" s="61"/>
      <c r="E937" s="61"/>
      <c r="F937" s="60"/>
      <c r="G937" s="60"/>
      <c r="H937" s="60"/>
      <c r="L937" s="66"/>
    </row>
    <row r="938" spans="1:12" x14ac:dyDescent="0.25">
      <c r="A938" s="57"/>
      <c r="B938" s="61"/>
      <c r="C938" s="61"/>
      <c r="D938" s="61"/>
      <c r="E938" s="61"/>
      <c r="F938" s="60"/>
      <c r="G938" s="60"/>
      <c r="H938" s="60"/>
      <c r="L938" s="66"/>
    </row>
    <row r="939" spans="1:12" x14ac:dyDescent="0.25">
      <c r="A939" s="57"/>
      <c r="B939" s="61"/>
      <c r="C939" s="61"/>
      <c r="D939" s="61"/>
      <c r="E939" s="61"/>
      <c r="F939" s="60"/>
      <c r="G939" s="60"/>
      <c r="H939" s="60"/>
      <c r="L939" s="66"/>
    </row>
    <row r="940" spans="1:12" x14ac:dyDescent="0.25">
      <c r="A940" s="57"/>
      <c r="B940" s="61"/>
      <c r="C940" s="61"/>
      <c r="D940" s="61"/>
      <c r="E940" s="61"/>
      <c r="F940" s="60"/>
      <c r="G940" s="60"/>
      <c r="H940" s="60"/>
      <c r="L940" s="66"/>
    </row>
    <row r="941" spans="1:12" x14ac:dyDescent="0.25">
      <c r="A941" s="57"/>
      <c r="B941" s="61"/>
      <c r="C941" s="61"/>
      <c r="D941" s="61"/>
      <c r="E941" s="61"/>
      <c r="F941" s="60"/>
      <c r="G941" s="60"/>
      <c r="H941" s="60"/>
      <c r="L941" s="66"/>
    </row>
    <row r="942" spans="1:12" x14ac:dyDescent="0.25">
      <c r="A942" s="57"/>
      <c r="B942" s="61"/>
      <c r="C942" s="61"/>
      <c r="D942" s="61"/>
      <c r="E942" s="61"/>
      <c r="F942" s="60"/>
      <c r="G942" s="60"/>
      <c r="H942" s="60"/>
      <c r="L942" s="66"/>
    </row>
    <row r="943" spans="1:12" x14ac:dyDescent="0.25">
      <c r="A943" s="57"/>
      <c r="B943" s="61"/>
      <c r="C943" s="61"/>
      <c r="D943" s="61"/>
      <c r="E943" s="61"/>
      <c r="F943" s="60"/>
      <c r="G943" s="60"/>
      <c r="H943" s="60"/>
      <c r="L943" s="66"/>
    </row>
    <row r="944" spans="1:12" x14ac:dyDescent="0.25">
      <c r="A944" s="57"/>
      <c r="B944" s="61"/>
      <c r="C944" s="61"/>
      <c r="D944" s="61"/>
      <c r="E944" s="61"/>
      <c r="F944" s="60"/>
      <c r="G944" s="60"/>
      <c r="H944" s="60"/>
      <c r="L944" s="66"/>
    </row>
    <row r="945" spans="1:12" x14ac:dyDescent="0.25">
      <c r="A945" s="57"/>
      <c r="B945" s="61"/>
      <c r="C945" s="61"/>
      <c r="D945" s="61"/>
      <c r="E945" s="61"/>
      <c r="F945" s="60"/>
      <c r="G945" s="60"/>
      <c r="H945" s="60"/>
      <c r="L945" s="66"/>
    </row>
    <row r="946" spans="1:12" x14ac:dyDescent="0.25">
      <c r="A946" s="57"/>
      <c r="B946" s="61"/>
      <c r="C946" s="61"/>
      <c r="D946" s="61"/>
      <c r="E946" s="61"/>
      <c r="F946" s="60"/>
      <c r="G946" s="60"/>
      <c r="H946" s="60"/>
      <c r="L946" s="66"/>
    </row>
    <row r="947" spans="1:12" x14ac:dyDescent="0.25">
      <c r="A947" s="57"/>
      <c r="B947" s="61"/>
      <c r="C947" s="61"/>
      <c r="D947" s="61"/>
      <c r="E947" s="61"/>
      <c r="F947" s="60"/>
      <c r="G947" s="60"/>
      <c r="H947" s="60"/>
      <c r="L947" s="66"/>
    </row>
    <row r="948" spans="1:12" x14ac:dyDescent="0.25">
      <c r="A948" s="57"/>
      <c r="B948" s="61"/>
      <c r="C948" s="61"/>
      <c r="D948" s="61"/>
      <c r="E948" s="61"/>
      <c r="F948" s="60"/>
      <c r="G948" s="60"/>
      <c r="H948" s="60"/>
      <c r="L948" s="66"/>
    </row>
    <row r="949" spans="1:12" x14ac:dyDescent="0.25">
      <c r="A949" s="57"/>
      <c r="B949" s="61"/>
      <c r="C949" s="61"/>
      <c r="D949" s="61"/>
      <c r="E949" s="61"/>
      <c r="F949" s="60"/>
      <c r="G949" s="60"/>
      <c r="H949" s="60"/>
      <c r="L949" s="66"/>
    </row>
    <row r="950" spans="1:12" x14ac:dyDescent="0.25">
      <c r="A950" s="57"/>
      <c r="B950" s="61"/>
      <c r="C950" s="61"/>
      <c r="D950" s="61"/>
      <c r="E950" s="61"/>
      <c r="F950" s="60"/>
      <c r="G950" s="60"/>
      <c r="H950" s="60"/>
      <c r="L950" s="66"/>
    </row>
    <row r="951" spans="1:12" x14ac:dyDescent="0.25">
      <c r="A951" s="57"/>
      <c r="B951" s="61"/>
      <c r="C951" s="61"/>
      <c r="D951" s="61"/>
      <c r="E951" s="61"/>
      <c r="F951" s="60"/>
      <c r="G951" s="60"/>
      <c r="H951" s="60"/>
      <c r="L951" s="66"/>
    </row>
    <row r="952" spans="1:12" x14ac:dyDescent="0.25">
      <c r="A952" s="57"/>
      <c r="B952" s="61"/>
      <c r="C952" s="61"/>
      <c r="D952" s="61"/>
      <c r="E952" s="61"/>
      <c r="F952" s="60"/>
      <c r="G952" s="60"/>
      <c r="H952" s="60"/>
      <c r="L952" s="66"/>
    </row>
    <row r="953" spans="1:12" x14ac:dyDescent="0.25">
      <c r="A953" s="57"/>
      <c r="B953" s="61"/>
      <c r="C953" s="61"/>
      <c r="D953" s="61"/>
      <c r="E953" s="61"/>
      <c r="F953" s="60"/>
      <c r="G953" s="60"/>
      <c r="H953" s="60"/>
      <c r="L953" s="66"/>
    </row>
    <row r="954" spans="1:12" x14ac:dyDescent="0.25">
      <c r="A954" s="57"/>
      <c r="B954" s="61"/>
      <c r="C954" s="61"/>
      <c r="D954" s="61"/>
      <c r="E954" s="61"/>
      <c r="F954" s="60"/>
      <c r="G954" s="60"/>
      <c r="H954" s="60"/>
      <c r="L954" s="66"/>
    </row>
    <row r="955" spans="1:12" x14ac:dyDescent="0.25">
      <c r="A955" s="57"/>
      <c r="B955" s="61"/>
      <c r="C955" s="61"/>
      <c r="D955" s="61"/>
      <c r="E955" s="61"/>
      <c r="F955" s="60"/>
      <c r="G955" s="60"/>
      <c r="H955" s="60"/>
      <c r="L955" s="66"/>
    </row>
    <row r="956" spans="1:12" x14ac:dyDescent="0.25">
      <c r="A956" s="57"/>
      <c r="B956" s="61"/>
      <c r="C956" s="61"/>
      <c r="D956" s="61"/>
      <c r="E956" s="61"/>
      <c r="F956" s="60"/>
      <c r="G956" s="60"/>
      <c r="H956" s="60"/>
      <c r="L956" s="66"/>
    </row>
    <row r="957" spans="1:12" x14ac:dyDescent="0.25">
      <c r="A957" s="57"/>
      <c r="B957" s="61"/>
      <c r="C957" s="61"/>
      <c r="D957" s="61"/>
      <c r="E957" s="61"/>
      <c r="F957" s="60"/>
      <c r="G957" s="60"/>
      <c r="H957" s="60"/>
      <c r="L957" s="66"/>
    </row>
    <row r="958" spans="1:12" x14ac:dyDescent="0.25">
      <c r="A958" s="57"/>
      <c r="B958" s="61"/>
      <c r="C958" s="61"/>
      <c r="D958" s="61"/>
      <c r="E958" s="61"/>
      <c r="F958" s="60"/>
      <c r="G958" s="60"/>
      <c r="H958" s="60"/>
      <c r="L958" s="66"/>
    </row>
    <row r="959" spans="1:12" x14ac:dyDescent="0.25">
      <c r="A959" s="57"/>
      <c r="B959" s="61"/>
      <c r="C959" s="61"/>
      <c r="D959" s="61"/>
      <c r="E959" s="61"/>
      <c r="F959" s="60"/>
      <c r="G959" s="60"/>
      <c r="H959" s="60"/>
      <c r="L959" s="66"/>
    </row>
    <row r="960" spans="1:12" x14ac:dyDescent="0.25">
      <c r="A960" s="57"/>
      <c r="B960" s="61"/>
      <c r="C960" s="61"/>
      <c r="D960" s="61"/>
      <c r="E960" s="61"/>
      <c r="F960" s="60"/>
      <c r="G960" s="60"/>
      <c r="H960" s="60"/>
      <c r="L960" s="66"/>
    </row>
    <row r="961" spans="1:12" x14ac:dyDescent="0.25">
      <c r="A961" s="57"/>
      <c r="B961" s="61"/>
      <c r="C961" s="61"/>
      <c r="D961" s="61"/>
      <c r="E961" s="61"/>
      <c r="F961" s="60"/>
      <c r="G961" s="60"/>
      <c r="H961" s="60"/>
      <c r="L961" s="66"/>
    </row>
    <row r="962" spans="1:12" x14ac:dyDescent="0.25">
      <c r="A962" s="57"/>
      <c r="B962" s="61"/>
      <c r="C962" s="61"/>
      <c r="D962" s="61"/>
      <c r="E962" s="61"/>
      <c r="F962" s="60"/>
      <c r="G962" s="60"/>
      <c r="H962" s="60"/>
      <c r="L962" s="66"/>
    </row>
    <row r="963" spans="1:12" x14ac:dyDescent="0.25">
      <c r="A963" s="57"/>
      <c r="B963" s="61"/>
      <c r="C963" s="61"/>
      <c r="D963" s="61"/>
      <c r="E963" s="61"/>
      <c r="F963" s="60"/>
      <c r="G963" s="60"/>
      <c r="H963" s="60"/>
      <c r="L963" s="66"/>
    </row>
    <row r="964" spans="1:12" x14ac:dyDescent="0.25">
      <c r="A964" s="57"/>
      <c r="B964" s="61"/>
      <c r="C964" s="61"/>
      <c r="D964" s="61"/>
      <c r="E964" s="61"/>
      <c r="F964" s="60"/>
      <c r="G964" s="60"/>
      <c r="H964" s="60"/>
      <c r="L964" s="66"/>
    </row>
    <row r="965" spans="1:12" x14ac:dyDescent="0.25">
      <c r="A965" s="57"/>
      <c r="B965" s="61"/>
      <c r="C965" s="61"/>
      <c r="D965" s="61"/>
      <c r="E965" s="61"/>
      <c r="F965" s="60"/>
      <c r="G965" s="60"/>
      <c r="H965" s="60"/>
      <c r="L965" s="66"/>
    </row>
    <row r="966" spans="1:12" x14ac:dyDescent="0.25">
      <c r="A966" s="57"/>
      <c r="B966" s="61"/>
      <c r="C966" s="61"/>
      <c r="D966" s="61"/>
      <c r="E966" s="61"/>
      <c r="F966" s="60"/>
      <c r="G966" s="60"/>
      <c r="H966" s="60"/>
      <c r="L966" s="66"/>
    </row>
    <row r="967" spans="1:12" x14ac:dyDescent="0.25">
      <c r="A967" s="57"/>
      <c r="B967" s="61"/>
      <c r="C967" s="61"/>
      <c r="D967" s="61"/>
      <c r="E967" s="61"/>
      <c r="F967" s="60"/>
      <c r="G967" s="60"/>
      <c r="H967" s="60"/>
      <c r="L967" s="66"/>
    </row>
    <row r="968" spans="1:12" x14ac:dyDescent="0.25">
      <c r="A968" s="57"/>
      <c r="B968" s="61"/>
      <c r="C968" s="61"/>
      <c r="D968" s="61"/>
      <c r="E968" s="61"/>
      <c r="F968" s="60"/>
      <c r="G968" s="60"/>
      <c r="H968" s="60"/>
      <c r="L968" s="66"/>
    </row>
    <row r="969" spans="1:12" x14ac:dyDescent="0.25">
      <c r="A969" s="57"/>
      <c r="B969" s="61"/>
      <c r="C969" s="61"/>
      <c r="D969" s="61"/>
      <c r="E969" s="61"/>
      <c r="F969" s="60"/>
      <c r="G969" s="60"/>
      <c r="H969" s="60"/>
      <c r="L969" s="66"/>
    </row>
    <row r="970" spans="1:12" x14ac:dyDescent="0.25">
      <c r="A970" s="57"/>
      <c r="B970" s="61"/>
      <c r="C970" s="61"/>
      <c r="D970" s="61"/>
      <c r="E970" s="61"/>
      <c r="F970" s="60"/>
      <c r="G970" s="60"/>
      <c r="H970" s="60"/>
      <c r="L970" s="66"/>
    </row>
    <row r="971" spans="1:12" x14ac:dyDescent="0.25">
      <c r="A971" s="57"/>
      <c r="B971" s="61"/>
      <c r="C971" s="61"/>
      <c r="D971" s="61"/>
      <c r="E971" s="61"/>
      <c r="F971" s="60"/>
      <c r="G971" s="60"/>
      <c r="H971" s="60"/>
      <c r="L971" s="66"/>
    </row>
    <row r="972" spans="1:12" x14ac:dyDescent="0.25">
      <c r="A972" s="57"/>
      <c r="B972" s="61"/>
      <c r="C972" s="61"/>
      <c r="D972" s="61"/>
      <c r="E972" s="61"/>
      <c r="F972" s="60"/>
      <c r="G972" s="60"/>
      <c r="H972" s="60"/>
      <c r="L972" s="66"/>
    </row>
    <row r="973" spans="1:12" x14ac:dyDescent="0.25">
      <c r="A973" s="57"/>
      <c r="B973" s="61"/>
      <c r="C973" s="61"/>
      <c r="D973" s="61"/>
      <c r="E973" s="61"/>
      <c r="F973" s="60"/>
      <c r="G973" s="60"/>
      <c r="H973" s="60"/>
      <c r="L973" s="66"/>
    </row>
    <row r="974" spans="1:12" x14ac:dyDescent="0.25">
      <c r="A974" s="57"/>
      <c r="B974" s="61"/>
      <c r="C974" s="61"/>
      <c r="D974" s="61"/>
      <c r="E974" s="61"/>
      <c r="F974" s="60"/>
      <c r="G974" s="60"/>
      <c r="H974" s="60"/>
      <c r="L974" s="66"/>
    </row>
    <row r="975" spans="1:12" x14ac:dyDescent="0.25">
      <c r="A975" s="57"/>
      <c r="B975" s="61"/>
      <c r="C975" s="61"/>
      <c r="D975" s="61"/>
      <c r="E975" s="61"/>
      <c r="F975" s="60"/>
      <c r="G975" s="60"/>
      <c r="H975" s="60"/>
      <c r="L975" s="66"/>
    </row>
    <row r="976" spans="1:12" x14ac:dyDescent="0.25">
      <c r="A976" s="57"/>
      <c r="B976" s="61"/>
      <c r="C976" s="61"/>
      <c r="D976" s="61"/>
      <c r="E976" s="61"/>
      <c r="F976" s="60"/>
      <c r="G976" s="60"/>
      <c r="H976" s="60"/>
      <c r="L976" s="66"/>
    </row>
    <row r="977" spans="1:12" x14ac:dyDescent="0.25">
      <c r="A977" s="57"/>
      <c r="B977" s="61"/>
      <c r="C977" s="61"/>
      <c r="D977" s="61"/>
      <c r="E977" s="61"/>
      <c r="F977" s="60"/>
      <c r="G977" s="60"/>
      <c r="H977" s="60"/>
      <c r="L977" s="66"/>
    </row>
    <row r="978" spans="1:12" x14ac:dyDescent="0.25">
      <c r="A978" s="57"/>
      <c r="B978" s="61"/>
      <c r="C978" s="61"/>
      <c r="D978" s="61"/>
      <c r="E978" s="61"/>
      <c r="F978" s="60"/>
      <c r="G978" s="60"/>
      <c r="H978" s="60"/>
      <c r="L978" s="66"/>
    </row>
    <row r="979" spans="1:12" x14ac:dyDescent="0.25">
      <c r="A979" s="57"/>
      <c r="B979" s="61"/>
      <c r="C979" s="61"/>
      <c r="D979" s="61"/>
      <c r="E979" s="61"/>
      <c r="F979" s="60"/>
      <c r="G979" s="60"/>
      <c r="H979" s="60"/>
      <c r="L979" s="66"/>
    </row>
    <row r="980" spans="1:12" x14ac:dyDescent="0.25">
      <c r="A980" s="57"/>
      <c r="B980" s="61"/>
      <c r="C980" s="61"/>
      <c r="D980" s="61"/>
      <c r="E980" s="61"/>
      <c r="F980" s="60"/>
      <c r="G980" s="60"/>
      <c r="H980" s="60"/>
      <c r="L980" s="66"/>
    </row>
    <row r="981" spans="1:12" x14ac:dyDescent="0.25">
      <c r="A981" s="57"/>
      <c r="B981" s="61"/>
      <c r="C981" s="61"/>
      <c r="D981" s="61"/>
      <c r="E981" s="61"/>
      <c r="F981" s="60"/>
      <c r="G981" s="60"/>
      <c r="H981" s="60"/>
      <c r="L981" s="66"/>
    </row>
    <row r="982" spans="1:12" x14ac:dyDescent="0.25">
      <c r="A982" s="57"/>
      <c r="B982" s="61"/>
      <c r="C982" s="61"/>
      <c r="D982" s="61"/>
      <c r="E982" s="61"/>
      <c r="F982" s="60"/>
      <c r="G982" s="60"/>
      <c r="H982" s="60"/>
      <c r="L982" s="66"/>
    </row>
    <row r="983" spans="1:12" x14ac:dyDescent="0.25">
      <c r="A983" s="57"/>
      <c r="B983" s="61"/>
      <c r="C983" s="61"/>
      <c r="D983" s="61"/>
      <c r="E983" s="61"/>
      <c r="F983" s="60"/>
      <c r="G983" s="60"/>
      <c r="H983" s="60"/>
      <c r="L983" s="66"/>
    </row>
    <row r="984" spans="1:12" x14ac:dyDescent="0.25">
      <c r="A984" s="57"/>
      <c r="B984" s="61"/>
      <c r="C984" s="61"/>
      <c r="D984" s="61"/>
      <c r="E984" s="61"/>
      <c r="F984" s="60"/>
      <c r="G984" s="60"/>
      <c r="H984" s="60"/>
      <c r="L984" s="66"/>
    </row>
    <row r="985" spans="1:12" x14ac:dyDescent="0.25">
      <c r="A985" s="57"/>
      <c r="B985" s="61"/>
      <c r="C985" s="61"/>
      <c r="D985" s="61"/>
      <c r="E985" s="61"/>
      <c r="F985" s="60"/>
      <c r="G985" s="60"/>
      <c r="H985" s="60"/>
      <c r="L985" s="66"/>
    </row>
    <row r="986" spans="1:12" x14ac:dyDescent="0.25">
      <c r="A986" s="57"/>
      <c r="B986" s="61"/>
      <c r="C986" s="61"/>
      <c r="D986" s="61"/>
      <c r="E986" s="61"/>
      <c r="F986" s="60"/>
      <c r="G986" s="60"/>
      <c r="H986" s="60"/>
      <c r="L986" s="66"/>
    </row>
    <row r="987" spans="1:12" x14ac:dyDescent="0.25">
      <c r="A987" s="57"/>
      <c r="B987" s="61"/>
      <c r="C987" s="61"/>
      <c r="D987" s="61"/>
      <c r="E987" s="61"/>
      <c r="F987" s="60"/>
      <c r="G987" s="60"/>
      <c r="H987" s="60"/>
      <c r="L987" s="66"/>
    </row>
    <row r="988" spans="1:12" x14ac:dyDescent="0.25">
      <c r="A988" s="57"/>
      <c r="B988" s="61"/>
      <c r="C988" s="61"/>
      <c r="D988" s="61"/>
      <c r="E988" s="61"/>
      <c r="F988" s="60"/>
      <c r="G988" s="60"/>
      <c r="H988" s="60"/>
      <c r="L988" s="66"/>
    </row>
    <row r="989" spans="1:12" x14ac:dyDescent="0.25">
      <c r="A989" s="57"/>
      <c r="B989" s="61"/>
      <c r="C989" s="61"/>
      <c r="D989" s="61"/>
      <c r="E989" s="61"/>
      <c r="F989" s="60"/>
      <c r="G989" s="60"/>
      <c r="H989" s="60"/>
      <c r="L989" s="66"/>
    </row>
    <row r="990" spans="1:12" x14ac:dyDescent="0.25">
      <c r="A990" s="57"/>
      <c r="B990" s="61"/>
      <c r="C990" s="61"/>
      <c r="D990" s="61"/>
      <c r="E990" s="61"/>
      <c r="F990" s="60"/>
      <c r="G990" s="60"/>
      <c r="H990" s="60"/>
      <c r="L990" s="66"/>
    </row>
    <row r="991" spans="1:12" x14ac:dyDescent="0.25">
      <c r="A991" s="57"/>
      <c r="B991" s="61"/>
      <c r="C991" s="61"/>
      <c r="D991" s="61"/>
      <c r="E991" s="61"/>
      <c r="F991" s="60"/>
      <c r="G991" s="60"/>
      <c r="H991" s="60"/>
      <c r="L991" s="66"/>
    </row>
    <row r="992" spans="1:12" x14ac:dyDescent="0.25">
      <c r="A992" s="57"/>
      <c r="B992" s="61"/>
      <c r="C992" s="61"/>
      <c r="D992" s="61"/>
      <c r="E992" s="61"/>
      <c r="F992" s="60"/>
      <c r="G992" s="60"/>
      <c r="H992" s="60"/>
      <c r="L992" s="66"/>
    </row>
    <row r="993" spans="1:12" x14ac:dyDescent="0.25">
      <c r="A993" s="57"/>
      <c r="B993" s="61"/>
      <c r="C993" s="61"/>
      <c r="D993" s="61"/>
      <c r="E993" s="61"/>
      <c r="F993" s="60"/>
      <c r="G993" s="60"/>
      <c r="H993" s="60"/>
      <c r="L993" s="66"/>
    </row>
    <row r="994" spans="1:12" x14ac:dyDescent="0.25">
      <c r="A994" s="57"/>
      <c r="B994" s="61"/>
      <c r="C994" s="61"/>
      <c r="D994" s="61"/>
      <c r="E994" s="61"/>
      <c r="F994" s="60"/>
      <c r="G994" s="60"/>
      <c r="H994" s="60"/>
      <c r="L994" s="66"/>
    </row>
    <row r="995" spans="1:12" x14ac:dyDescent="0.25">
      <c r="A995" s="57"/>
      <c r="B995" s="61"/>
      <c r="C995" s="61"/>
      <c r="D995" s="61"/>
      <c r="E995" s="61"/>
      <c r="F995" s="60"/>
      <c r="G995" s="60"/>
      <c r="H995" s="60"/>
      <c r="L995" s="66"/>
    </row>
    <row r="996" spans="1:12" x14ac:dyDescent="0.25">
      <c r="A996" s="57"/>
      <c r="B996" s="61"/>
      <c r="C996" s="61"/>
      <c r="D996" s="61"/>
      <c r="E996" s="61"/>
      <c r="F996" s="60"/>
      <c r="G996" s="60"/>
      <c r="H996" s="60"/>
      <c r="L996" s="66"/>
    </row>
    <row r="997" spans="1:12" x14ac:dyDescent="0.25">
      <c r="A997" s="57"/>
      <c r="B997" s="61"/>
      <c r="C997" s="61"/>
      <c r="D997" s="61"/>
      <c r="E997" s="61"/>
      <c r="F997" s="60"/>
      <c r="G997" s="60"/>
      <c r="H997" s="60"/>
      <c r="L997" s="66"/>
    </row>
    <row r="998" spans="1:12" x14ac:dyDescent="0.25">
      <c r="A998" s="57"/>
      <c r="B998" s="61"/>
      <c r="C998" s="61"/>
      <c r="D998" s="61"/>
      <c r="E998" s="61"/>
      <c r="F998" s="60"/>
      <c r="G998" s="60"/>
      <c r="H998" s="60"/>
      <c r="L998" s="66"/>
    </row>
    <row r="999" spans="1:12" x14ac:dyDescent="0.25">
      <c r="A999" s="57"/>
      <c r="B999" s="61"/>
      <c r="C999" s="61"/>
      <c r="D999" s="61"/>
      <c r="E999" s="61"/>
      <c r="F999" s="60"/>
      <c r="G999" s="60"/>
      <c r="H999" s="60"/>
      <c r="L999" s="66"/>
    </row>
    <row r="1000" spans="1:12" x14ac:dyDescent="0.25">
      <c r="A1000" s="57"/>
      <c r="B1000" s="61"/>
      <c r="C1000" s="61"/>
      <c r="D1000" s="61"/>
      <c r="E1000" s="61"/>
      <c r="F1000" s="60"/>
      <c r="G1000" s="60"/>
      <c r="H1000" s="60"/>
      <c r="L1000" s="66"/>
    </row>
    <row r="1001" spans="1:12" x14ac:dyDescent="0.25">
      <c r="A1001" s="57"/>
      <c r="B1001" s="61"/>
      <c r="C1001" s="61"/>
      <c r="D1001" s="61"/>
      <c r="E1001" s="61"/>
      <c r="F1001" s="60"/>
      <c r="G1001" s="60"/>
      <c r="H1001" s="60"/>
      <c r="L1001" s="66"/>
    </row>
    <row r="1002" spans="1:12" x14ac:dyDescent="0.25">
      <c r="A1002" s="57"/>
      <c r="B1002" s="61"/>
      <c r="C1002" s="61"/>
      <c r="D1002" s="61"/>
      <c r="E1002" s="61"/>
      <c r="F1002" s="60"/>
      <c r="G1002" s="60"/>
      <c r="H1002" s="60"/>
      <c r="L1002" s="66"/>
    </row>
    <row r="1003" spans="1:12" x14ac:dyDescent="0.25">
      <c r="A1003" s="57"/>
      <c r="B1003" s="61"/>
      <c r="C1003" s="61"/>
      <c r="D1003" s="61"/>
      <c r="E1003" s="61"/>
      <c r="F1003" s="60"/>
      <c r="G1003" s="60"/>
      <c r="H1003" s="60"/>
      <c r="L1003" s="66"/>
    </row>
    <row r="1004" spans="1:12" x14ac:dyDescent="0.25">
      <c r="H1004" s="65"/>
      <c r="L1004" s="66"/>
    </row>
    <row r="1005" spans="1:12" x14ac:dyDescent="0.25">
      <c r="H1005" s="65"/>
      <c r="L1005" s="66"/>
    </row>
    <row r="1006" spans="1:12" x14ac:dyDescent="0.25">
      <c r="H1006" s="65"/>
      <c r="L1006" s="66"/>
    </row>
    <row r="1007" spans="1:12" x14ac:dyDescent="0.25">
      <c r="H1007" s="65"/>
      <c r="L1007" s="66"/>
    </row>
    <row r="1008" spans="1:12" x14ac:dyDescent="0.25">
      <c r="H1008" s="65"/>
      <c r="L1008" s="66"/>
    </row>
    <row r="1009" spans="8:12" x14ac:dyDescent="0.25">
      <c r="H1009" s="65"/>
      <c r="L1009" s="66"/>
    </row>
    <row r="1010" spans="8:12" x14ac:dyDescent="0.25">
      <c r="H1010" s="65"/>
      <c r="L1010" s="66"/>
    </row>
    <row r="1011" spans="8:12" x14ac:dyDescent="0.25">
      <c r="H1011" s="65"/>
      <c r="L1011" s="66"/>
    </row>
    <row r="1012" spans="8:12" x14ac:dyDescent="0.25">
      <c r="H1012" s="65"/>
      <c r="L1012" s="66"/>
    </row>
    <row r="1013" spans="8:12" x14ac:dyDescent="0.25">
      <c r="H1013" s="65"/>
      <c r="L1013" s="66"/>
    </row>
    <row r="1014" spans="8:12" x14ac:dyDescent="0.25">
      <c r="H1014" s="65"/>
      <c r="L1014" s="66"/>
    </row>
    <row r="1015" spans="8:12" x14ac:dyDescent="0.25">
      <c r="H1015" s="65"/>
      <c r="L1015" s="66"/>
    </row>
    <row r="1016" spans="8:12" x14ac:dyDescent="0.25">
      <c r="H1016" s="65"/>
      <c r="L1016" s="66"/>
    </row>
    <row r="1017" spans="8:12" x14ac:dyDescent="0.25">
      <c r="H1017" s="65"/>
      <c r="L1017" s="66"/>
    </row>
    <row r="1018" spans="8:12" x14ac:dyDescent="0.25">
      <c r="H1018" s="65"/>
      <c r="L1018" s="66"/>
    </row>
    <row r="1019" spans="8:12" x14ac:dyDescent="0.25">
      <c r="H1019" s="65"/>
      <c r="L1019" s="66"/>
    </row>
    <row r="1020" spans="8:12" x14ac:dyDescent="0.25">
      <c r="H1020" s="65"/>
      <c r="L1020" s="66"/>
    </row>
    <row r="1021" spans="8:12" x14ac:dyDescent="0.25">
      <c r="H1021" s="65"/>
      <c r="L1021" s="66"/>
    </row>
    <row r="1022" spans="8:12" x14ac:dyDescent="0.25">
      <c r="H1022" s="65"/>
      <c r="L1022" s="66"/>
    </row>
    <row r="1023" spans="8:12" x14ac:dyDescent="0.25">
      <c r="H1023" s="65"/>
      <c r="L1023" s="66"/>
    </row>
    <row r="1024" spans="8:12" x14ac:dyDescent="0.25">
      <c r="H1024" s="65"/>
      <c r="L1024" s="66"/>
    </row>
    <row r="1025" spans="8:12" x14ac:dyDescent="0.25">
      <c r="H1025" s="65"/>
      <c r="L1025" s="66"/>
    </row>
    <row r="1026" spans="8:12" x14ac:dyDescent="0.25">
      <c r="H1026" s="65"/>
      <c r="L1026" s="66"/>
    </row>
    <row r="1027" spans="8:12" x14ac:dyDescent="0.25">
      <c r="H1027" s="65"/>
      <c r="L1027" s="66"/>
    </row>
    <row r="1028" spans="8:12" x14ac:dyDescent="0.25">
      <c r="H1028" s="65"/>
      <c r="L1028" s="66"/>
    </row>
    <row r="1029" spans="8:12" x14ac:dyDescent="0.25">
      <c r="H1029" s="65"/>
      <c r="L1029" s="66"/>
    </row>
    <row r="1030" spans="8:12" x14ac:dyDescent="0.25">
      <c r="H1030" s="65"/>
      <c r="L1030" s="66"/>
    </row>
    <row r="1031" spans="8:12" x14ac:dyDescent="0.25">
      <c r="H1031" s="65"/>
      <c r="L1031" s="66"/>
    </row>
    <row r="1032" spans="8:12" x14ac:dyDescent="0.25">
      <c r="H1032" s="65"/>
      <c r="L1032" s="66"/>
    </row>
    <row r="1033" spans="8:12" x14ac:dyDescent="0.25">
      <c r="H1033" s="65"/>
      <c r="L1033" s="66"/>
    </row>
    <row r="1034" spans="8:12" x14ac:dyDescent="0.25">
      <c r="H1034" s="65"/>
      <c r="L1034" s="66"/>
    </row>
    <row r="1035" spans="8:12" x14ac:dyDescent="0.25">
      <c r="H1035" s="65"/>
      <c r="L1035" s="66"/>
    </row>
    <row r="1036" spans="8:12" x14ac:dyDescent="0.25">
      <c r="H1036" s="65"/>
      <c r="L1036" s="66"/>
    </row>
    <row r="1037" spans="8:12" x14ac:dyDescent="0.25">
      <c r="H1037" s="65"/>
      <c r="L1037" s="66"/>
    </row>
    <row r="1038" spans="8:12" x14ac:dyDescent="0.25">
      <c r="H1038" s="65"/>
      <c r="L1038" s="66"/>
    </row>
    <row r="1039" spans="8:12" x14ac:dyDescent="0.25">
      <c r="H1039" s="65"/>
      <c r="L1039" s="66"/>
    </row>
    <row r="1040" spans="8:12" x14ac:dyDescent="0.25">
      <c r="H1040" s="65"/>
      <c r="L1040" s="66"/>
    </row>
    <row r="1041" spans="8:12" x14ac:dyDescent="0.25">
      <c r="H1041" s="65"/>
      <c r="L1041" s="66"/>
    </row>
    <row r="1042" spans="8:12" x14ac:dyDescent="0.25">
      <c r="H1042" s="65"/>
      <c r="L1042" s="66"/>
    </row>
    <row r="1043" spans="8:12" x14ac:dyDescent="0.25">
      <c r="H1043" s="65"/>
      <c r="L1043" s="66"/>
    </row>
    <row r="1044" spans="8:12" x14ac:dyDescent="0.25">
      <c r="H1044" s="65"/>
      <c r="L1044" s="66"/>
    </row>
    <row r="1045" spans="8:12" x14ac:dyDescent="0.25">
      <c r="H1045" s="65"/>
      <c r="L1045" s="66"/>
    </row>
    <row r="1046" spans="8:12" x14ac:dyDescent="0.25">
      <c r="H1046" s="65"/>
      <c r="L1046" s="66"/>
    </row>
    <row r="1047" spans="8:12" x14ac:dyDescent="0.25">
      <c r="H1047" s="65"/>
      <c r="L1047" s="66"/>
    </row>
    <row r="1048" spans="8:12" x14ac:dyDescent="0.25">
      <c r="H1048" s="65"/>
      <c r="L1048" s="66"/>
    </row>
    <row r="1049" spans="8:12" x14ac:dyDescent="0.25">
      <c r="H1049" s="65"/>
      <c r="L1049" s="66"/>
    </row>
    <row r="1050" spans="8:12" x14ac:dyDescent="0.25">
      <c r="H1050" s="65"/>
      <c r="L1050" s="66"/>
    </row>
    <row r="1051" spans="8:12" x14ac:dyDescent="0.25">
      <c r="H1051" s="65"/>
      <c r="L1051" s="66"/>
    </row>
    <row r="1052" spans="8:12" x14ac:dyDescent="0.25">
      <c r="H1052" s="65"/>
      <c r="L1052" s="66"/>
    </row>
    <row r="1053" spans="8:12" x14ac:dyDescent="0.25">
      <c r="H1053" s="65"/>
      <c r="L1053" s="66"/>
    </row>
    <row r="1054" spans="8:12" x14ac:dyDescent="0.25">
      <c r="H1054" s="65"/>
      <c r="L1054" s="66"/>
    </row>
    <row r="1055" spans="8:12" x14ac:dyDescent="0.25">
      <c r="H1055" s="65"/>
      <c r="L1055" s="66"/>
    </row>
    <row r="1056" spans="8:12" x14ac:dyDescent="0.25">
      <c r="H1056" s="65"/>
      <c r="L1056" s="66"/>
    </row>
    <row r="1057" spans="8:12" x14ac:dyDescent="0.25">
      <c r="H1057" s="65"/>
      <c r="L1057" s="66"/>
    </row>
    <row r="1058" spans="8:12" x14ac:dyDescent="0.25">
      <c r="H1058" s="65"/>
      <c r="L1058" s="66"/>
    </row>
    <row r="1059" spans="8:12" x14ac:dyDescent="0.25">
      <c r="H1059" s="65"/>
      <c r="L1059" s="66"/>
    </row>
    <row r="1060" spans="8:12" x14ac:dyDescent="0.25">
      <c r="H1060" s="65"/>
      <c r="L1060" s="66"/>
    </row>
    <row r="1061" spans="8:12" x14ac:dyDescent="0.25">
      <c r="H1061" s="65"/>
      <c r="L1061" s="66"/>
    </row>
    <row r="1062" spans="8:12" x14ac:dyDescent="0.25">
      <c r="H1062" s="65"/>
      <c r="L1062" s="66"/>
    </row>
    <row r="1063" spans="8:12" x14ac:dyDescent="0.25">
      <c r="H1063" s="65"/>
      <c r="L1063" s="66"/>
    </row>
    <row r="1064" spans="8:12" x14ac:dyDescent="0.25">
      <c r="H1064" s="65"/>
      <c r="L1064" s="66"/>
    </row>
    <row r="1065" spans="8:12" x14ac:dyDescent="0.25">
      <c r="H1065" s="65"/>
      <c r="L1065" s="66"/>
    </row>
    <row r="1066" spans="8:12" x14ac:dyDescent="0.25">
      <c r="H1066" s="65"/>
      <c r="L1066" s="66"/>
    </row>
    <row r="1067" spans="8:12" x14ac:dyDescent="0.25">
      <c r="H1067" s="65"/>
      <c r="L1067" s="66"/>
    </row>
    <row r="1068" spans="8:12" x14ac:dyDescent="0.25">
      <c r="H1068" s="65"/>
      <c r="L1068" s="66"/>
    </row>
    <row r="1069" spans="8:12" x14ac:dyDescent="0.25">
      <c r="H1069" s="65"/>
      <c r="L1069" s="66"/>
    </row>
    <row r="1070" spans="8:12" x14ac:dyDescent="0.25">
      <c r="H1070" s="65"/>
      <c r="L1070" s="66"/>
    </row>
    <row r="1071" spans="8:12" x14ac:dyDescent="0.25">
      <c r="H1071" s="65"/>
      <c r="L1071" s="66"/>
    </row>
    <row r="1072" spans="8:12" x14ac:dyDescent="0.25">
      <c r="H1072" s="65"/>
      <c r="L1072" s="66"/>
    </row>
    <row r="1073" spans="8:12" x14ac:dyDescent="0.25">
      <c r="H1073" s="65"/>
      <c r="L1073" s="66"/>
    </row>
    <row r="1074" spans="8:12" x14ac:dyDescent="0.25">
      <c r="H1074" s="65"/>
      <c r="L1074" s="66"/>
    </row>
    <row r="1075" spans="8:12" x14ac:dyDescent="0.25">
      <c r="H1075" s="65"/>
      <c r="L1075" s="66"/>
    </row>
    <row r="1076" spans="8:12" x14ac:dyDescent="0.25">
      <c r="H1076" s="65"/>
      <c r="L1076" s="66"/>
    </row>
    <row r="1077" spans="8:12" x14ac:dyDescent="0.25">
      <c r="H1077" s="65"/>
      <c r="L1077" s="66"/>
    </row>
    <row r="1078" spans="8:12" x14ac:dyDescent="0.25">
      <c r="H1078" s="65"/>
      <c r="L1078" s="66"/>
    </row>
    <row r="1079" spans="8:12" x14ac:dyDescent="0.25">
      <c r="H1079" s="65"/>
      <c r="L1079" s="66"/>
    </row>
    <row r="1080" spans="8:12" x14ac:dyDescent="0.25">
      <c r="H1080" s="65"/>
      <c r="L1080" s="66"/>
    </row>
    <row r="1081" spans="8:12" x14ac:dyDescent="0.25">
      <c r="H1081" s="65"/>
      <c r="L1081" s="66"/>
    </row>
    <row r="1082" spans="8:12" x14ac:dyDescent="0.25">
      <c r="H1082" s="65"/>
      <c r="L1082" s="66"/>
    </row>
    <row r="1083" spans="8:12" x14ac:dyDescent="0.25">
      <c r="H1083" s="65"/>
      <c r="L1083" s="66"/>
    </row>
    <row r="1084" spans="8:12" x14ac:dyDescent="0.25">
      <c r="H1084" s="65"/>
      <c r="L1084" s="66"/>
    </row>
    <row r="1085" spans="8:12" x14ac:dyDescent="0.25">
      <c r="H1085" s="65"/>
      <c r="L1085" s="66"/>
    </row>
    <row r="1086" spans="8:12" x14ac:dyDescent="0.25">
      <c r="H1086" s="65"/>
      <c r="L1086" s="66"/>
    </row>
    <row r="1087" spans="8:12" x14ac:dyDescent="0.25">
      <c r="H1087" s="65"/>
      <c r="L1087" s="66"/>
    </row>
    <row r="1088" spans="8:12" x14ac:dyDescent="0.25">
      <c r="H1088" s="65"/>
      <c r="L1088" s="66"/>
    </row>
    <row r="1089" spans="8:12" x14ac:dyDescent="0.25">
      <c r="H1089" s="65"/>
      <c r="L1089" s="66"/>
    </row>
    <row r="1090" spans="8:12" x14ac:dyDescent="0.25">
      <c r="H1090" s="65"/>
      <c r="L1090" s="66"/>
    </row>
    <row r="1091" spans="8:12" x14ac:dyDescent="0.25">
      <c r="H1091" s="65"/>
      <c r="L1091" s="66"/>
    </row>
    <row r="1092" spans="8:12" x14ac:dyDescent="0.25">
      <c r="H1092" s="65"/>
      <c r="L1092" s="66"/>
    </row>
    <row r="1093" spans="8:12" x14ac:dyDescent="0.25">
      <c r="H1093" s="65"/>
      <c r="L1093" s="66"/>
    </row>
    <row r="1094" spans="8:12" x14ac:dyDescent="0.25">
      <c r="H1094" s="65"/>
      <c r="L1094" s="66"/>
    </row>
    <row r="1095" spans="8:12" x14ac:dyDescent="0.25">
      <c r="H1095" s="65"/>
      <c r="L1095" s="66"/>
    </row>
    <row r="1096" spans="8:12" x14ac:dyDescent="0.25">
      <c r="H1096" s="65"/>
      <c r="L1096" s="66"/>
    </row>
    <row r="1097" spans="8:12" x14ac:dyDescent="0.25">
      <c r="H1097" s="65"/>
      <c r="L1097" s="66"/>
    </row>
    <row r="1098" spans="8:12" x14ac:dyDescent="0.25">
      <c r="H1098" s="65"/>
      <c r="L1098" s="66"/>
    </row>
    <row r="1099" spans="8:12" x14ac:dyDescent="0.25">
      <c r="H1099" s="65"/>
      <c r="L1099" s="66"/>
    </row>
    <row r="1100" spans="8:12" x14ac:dyDescent="0.25">
      <c r="H1100" s="65"/>
      <c r="L1100" s="66"/>
    </row>
    <row r="1101" spans="8:12" x14ac:dyDescent="0.25">
      <c r="H1101" s="65"/>
      <c r="L1101" s="66"/>
    </row>
    <row r="1102" spans="8:12" x14ac:dyDescent="0.25">
      <c r="H1102" s="65"/>
      <c r="L1102" s="66"/>
    </row>
    <row r="1103" spans="8:12" x14ac:dyDescent="0.25">
      <c r="H1103" s="65"/>
      <c r="L1103" s="66"/>
    </row>
    <row r="1104" spans="8:12" x14ac:dyDescent="0.25">
      <c r="H1104" s="65"/>
      <c r="L1104" s="66"/>
    </row>
    <row r="1105" spans="8:12" x14ac:dyDescent="0.25">
      <c r="H1105" s="65"/>
      <c r="L1105" s="66"/>
    </row>
    <row r="1106" spans="8:12" x14ac:dyDescent="0.25">
      <c r="H1106" s="65"/>
      <c r="L1106" s="66"/>
    </row>
    <row r="1107" spans="8:12" x14ac:dyDescent="0.25">
      <c r="H1107" s="65"/>
      <c r="L1107" s="66"/>
    </row>
    <row r="1108" spans="8:12" x14ac:dyDescent="0.25">
      <c r="H1108" s="65"/>
      <c r="L1108" s="66"/>
    </row>
    <row r="1109" spans="8:12" x14ac:dyDescent="0.25">
      <c r="H1109" s="65"/>
      <c r="L1109" s="66"/>
    </row>
    <row r="1110" spans="8:12" x14ac:dyDescent="0.25">
      <c r="H1110" s="65"/>
      <c r="L1110" s="66"/>
    </row>
    <row r="1111" spans="8:12" x14ac:dyDescent="0.25">
      <c r="H1111" s="65"/>
      <c r="L1111" s="66"/>
    </row>
    <row r="1112" spans="8:12" x14ac:dyDescent="0.25">
      <c r="H1112" s="65"/>
      <c r="L1112" s="66"/>
    </row>
    <row r="1113" spans="8:12" x14ac:dyDescent="0.25">
      <c r="H1113" s="65"/>
      <c r="L1113" s="66"/>
    </row>
    <row r="1114" spans="8:12" x14ac:dyDescent="0.25">
      <c r="H1114" s="65"/>
      <c r="L1114" s="66"/>
    </row>
    <row r="1115" spans="8:12" x14ac:dyDescent="0.25">
      <c r="H1115" s="65"/>
      <c r="L1115" s="66"/>
    </row>
    <row r="1116" spans="8:12" x14ac:dyDescent="0.25">
      <c r="H1116" s="65"/>
      <c r="L1116" s="66"/>
    </row>
    <row r="1117" spans="8:12" x14ac:dyDescent="0.25">
      <c r="H1117" s="65"/>
      <c r="L1117" s="66"/>
    </row>
    <row r="1118" spans="8:12" x14ac:dyDescent="0.25">
      <c r="H1118" s="65"/>
      <c r="L1118" s="66"/>
    </row>
    <row r="1119" spans="8:12" x14ac:dyDescent="0.25">
      <c r="H1119" s="65"/>
      <c r="L1119" s="66"/>
    </row>
    <row r="1120" spans="8:12" x14ac:dyDescent="0.25">
      <c r="H1120" s="65"/>
      <c r="L1120" s="66"/>
    </row>
    <row r="1121" spans="8:12" x14ac:dyDescent="0.25">
      <c r="H1121" s="65"/>
      <c r="L1121" s="66"/>
    </row>
    <row r="1122" spans="8:12" x14ac:dyDescent="0.25">
      <c r="H1122" s="65"/>
      <c r="L1122" s="66"/>
    </row>
    <row r="1123" spans="8:12" x14ac:dyDescent="0.25">
      <c r="H1123" s="65"/>
      <c r="L1123" s="66"/>
    </row>
    <row r="1124" spans="8:12" x14ac:dyDescent="0.25">
      <c r="H1124" s="65"/>
      <c r="L1124" s="66"/>
    </row>
    <row r="1125" spans="8:12" x14ac:dyDescent="0.25">
      <c r="H1125" s="65"/>
      <c r="L1125" s="66"/>
    </row>
    <row r="1126" spans="8:12" x14ac:dyDescent="0.25">
      <c r="H1126" s="65"/>
      <c r="L1126" s="66"/>
    </row>
    <row r="1127" spans="8:12" x14ac:dyDescent="0.25">
      <c r="H1127" s="65"/>
      <c r="L1127" s="66"/>
    </row>
    <row r="1128" spans="8:12" x14ac:dyDescent="0.25">
      <c r="H1128" s="65"/>
      <c r="L1128" s="66"/>
    </row>
    <row r="1129" spans="8:12" x14ac:dyDescent="0.25">
      <c r="H1129" s="65"/>
      <c r="L1129" s="66"/>
    </row>
    <row r="1130" spans="8:12" x14ac:dyDescent="0.25">
      <c r="H1130" s="65"/>
      <c r="L1130" s="66"/>
    </row>
    <row r="1131" spans="8:12" x14ac:dyDescent="0.25">
      <c r="H1131" s="65"/>
      <c r="L1131" s="66"/>
    </row>
    <row r="1132" spans="8:12" x14ac:dyDescent="0.25">
      <c r="H1132" s="65"/>
      <c r="L1132" s="66"/>
    </row>
    <row r="1133" spans="8:12" x14ac:dyDescent="0.25">
      <c r="H1133" s="65"/>
      <c r="L1133" s="66"/>
    </row>
    <row r="1134" spans="8:12" x14ac:dyDescent="0.25">
      <c r="H1134" s="65"/>
      <c r="L1134" s="66"/>
    </row>
    <row r="1135" spans="8:12" x14ac:dyDescent="0.25">
      <c r="H1135" s="65"/>
      <c r="L1135" s="66"/>
    </row>
    <row r="1136" spans="8:12" x14ac:dyDescent="0.25">
      <c r="H1136" s="65"/>
      <c r="L1136" s="66"/>
    </row>
    <row r="1137" spans="8:12" x14ac:dyDescent="0.25">
      <c r="H1137" s="65"/>
      <c r="L1137" s="66"/>
    </row>
    <row r="1138" spans="8:12" x14ac:dyDescent="0.25">
      <c r="H1138" s="65"/>
      <c r="L1138" s="66"/>
    </row>
    <row r="1139" spans="8:12" x14ac:dyDescent="0.25">
      <c r="H1139" s="65"/>
      <c r="L1139" s="66"/>
    </row>
    <row r="1140" spans="8:12" x14ac:dyDescent="0.25">
      <c r="H1140" s="65"/>
      <c r="L1140" s="66"/>
    </row>
    <row r="1141" spans="8:12" x14ac:dyDescent="0.25">
      <c r="H1141" s="65"/>
      <c r="L1141" s="66"/>
    </row>
    <row r="1142" spans="8:12" x14ac:dyDescent="0.25">
      <c r="H1142" s="65"/>
      <c r="L1142" s="66"/>
    </row>
    <row r="1143" spans="8:12" x14ac:dyDescent="0.25">
      <c r="H1143" s="65"/>
      <c r="L1143" s="66"/>
    </row>
    <row r="1144" spans="8:12" x14ac:dyDescent="0.25">
      <c r="H1144" s="65"/>
      <c r="L1144" s="66"/>
    </row>
    <row r="1145" spans="8:12" x14ac:dyDescent="0.25">
      <c r="H1145" s="65"/>
      <c r="L1145" s="66"/>
    </row>
    <row r="1146" spans="8:12" x14ac:dyDescent="0.25">
      <c r="H1146" s="65"/>
      <c r="L1146" s="66"/>
    </row>
    <row r="1147" spans="8:12" x14ac:dyDescent="0.25">
      <c r="H1147" s="65"/>
      <c r="L1147" s="66"/>
    </row>
    <row r="1148" spans="8:12" x14ac:dyDescent="0.25">
      <c r="H1148" s="65"/>
      <c r="L1148" s="66"/>
    </row>
    <row r="1149" spans="8:12" x14ac:dyDescent="0.25">
      <c r="H1149" s="65"/>
      <c r="L1149" s="66"/>
    </row>
    <row r="1150" spans="8:12" x14ac:dyDescent="0.25">
      <c r="H1150" s="65"/>
      <c r="L1150" s="66"/>
    </row>
    <row r="1151" spans="8:12" x14ac:dyDescent="0.25">
      <c r="H1151" s="65"/>
      <c r="L1151" s="66"/>
    </row>
    <row r="1152" spans="8:12" x14ac:dyDescent="0.25">
      <c r="H1152" s="65"/>
      <c r="L1152" s="66"/>
    </row>
    <row r="1153" spans="8:12" x14ac:dyDescent="0.25">
      <c r="H1153" s="65"/>
      <c r="L1153" s="66"/>
    </row>
    <row r="1154" spans="8:12" x14ac:dyDescent="0.25">
      <c r="H1154" s="65"/>
      <c r="L1154" s="66"/>
    </row>
    <row r="1155" spans="8:12" x14ac:dyDescent="0.25">
      <c r="H1155" s="65"/>
      <c r="L1155" s="66"/>
    </row>
    <row r="1156" spans="8:12" x14ac:dyDescent="0.25">
      <c r="H1156" s="65"/>
      <c r="L1156" s="66"/>
    </row>
    <row r="1157" spans="8:12" x14ac:dyDescent="0.25">
      <c r="H1157" s="65"/>
      <c r="L1157" s="66"/>
    </row>
    <row r="1158" spans="8:12" x14ac:dyDescent="0.25">
      <c r="H1158" s="65"/>
      <c r="L1158" s="66"/>
    </row>
    <row r="1159" spans="8:12" x14ac:dyDescent="0.25">
      <c r="H1159" s="65"/>
      <c r="L1159" s="66"/>
    </row>
    <row r="1160" spans="8:12" x14ac:dyDescent="0.25">
      <c r="H1160" s="65"/>
      <c r="L1160" s="66"/>
    </row>
    <row r="1161" spans="8:12" x14ac:dyDescent="0.25">
      <c r="H1161" s="65"/>
      <c r="L1161" s="66"/>
    </row>
    <row r="1162" spans="8:12" x14ac:dyDescent="0.25">
      <c r="H1162" s="65"/>
      <c r="L1162" s="66"/>
    </row>
    <row r="1163" spans="8:12" x14ac:dyDescent="0.25">
      <c r="H1163" s="65"/>
      <c r="L1163" s="66"/>
    </row>
    <row r="1164" spans="8:12" x14ac:dyDescent="0.25">
      <c r="H1164" s="65"/>
      <c r="L1164" s="66"/>
    </row>
    <row r="1165" spans="8:12" x14ac:dyDescent="0.25">
      <c r="H1165" s="65"/>
      <c r="L1165" s="66"/>
    </row>
    <row r="1166" spans="8:12" x14ac:dyDescent="0.25">
      <c r="H1166" s="65"/>
      <c r="L1166" s="66"/>
    </row>
    <row r="1167" spans="8:12" x14ac:dyDescent="0.25">
      <c r="H1167" s="65"/>
      <c r="L1167" s="66"/>
    </row>
    <row r="1168" spans="8:12" x14ac:dyDescent="0.25">
      <c r="H1168" s="65"/>
      <c r="L1168" s="66"/>
    </row>
    <row r="1169" spans="8:12" x14ac:dyDescent="0.25">
      <c r="H1169" s="65"/>
      <c r="L1169" s="66"/>
    </row>
    <row r="1170" spans="8:12" x14ac:dyDescent="0.25">
      <c r="H1170" s="65"/>
      <c r="L1170" s="66"/>
    </row>
    <row r="1171" spans="8:12" x14ac:dyDescent="0.25">
      <c r="H1171" s="65"/>
      <c r="L1171" s="66"/>
    </row>
    <row r="1172" spans="8:12" x14ac:dyDescent="0.25">
      <c r="H1172" s="65"/>
      <c r="L1172" s="66"/>
    </row>
    <row r="1173" spans="8:12" x14ac:dyDescent="0.25">
      <c r="H1173" s="65"/>
      <c r="L1173" s="66"/>
    </row>
    <row r="1174" spans="8:12" x14ac:dyDescent="0.25">
      <c r="H1174" s="65"/>
      <c r="L1174" s="66"/>
    </row>
    <row r="1175" spans="8:12" x14ac:dyDescent="0.25">
      <c r="H1175" s="65"/>
      <c r="L1175" s="66"/>
    </row>
    <row r="1176" spans="8:12" x14ac:dyDescent="0.25">
      <c r="H1176" s="65"/>
      <c r="L1176" s="66"/>
    </row>
    <row r="1177" spans="8:12" x14ac:dyDescent="0.25">
      <c r="H1177" s="65"/>
      <c r="L1177" s="66"/>
    </row>
    <row r="1178" spans="8:12" x14ac:dyDescent="0.25">
      <c r="H1178" s="65"/>
      <c r="L1178" s="66"/>
    </row>
    <row r="1179" spans="8:12" x14ac:dyDescent="0.25">
      <c r="H1179" s="65"/>
      <c r="L1179" s="66"/>
    </row>
    <row r="1180" spans="8:12" x14ac:dyDescent="0.25">
      <c r="H1180" s="65"/>
      <c r="L1180" s="66"/>
    </row>
    <row r="1181" spans="8:12" x14ac:dyDescent="0.25">
      <c r="H1181" s="65"/>
      <c r="L1181" s="66"/>
    </row>
    <row r="1182" spans="8:12" x14ac:dyDescent="0.25">
      <c r="H1182" s="65"/>
      <c r="L1182" s="66"/>
    </row>
    <row r="1183" spans="8:12" x14ac:dyDescent="0.25">
      <c r="H1183" s="65"/>
      <c r="L1183" s="66"/>
    </row>
    <row r="1184" spans="8:12" x14ac:dyDescent="0.25">
      <c r="H1184" s="65"/>
      <c r="L1184" s="66"/>
    </row>
    <row r="1185" spans="8:12" x14ac:dyDescent="0.25">
      <c r="H1185" s="65"/>
      <c r="L1185" s="66"/>
    </row>
    <row r="1186" spans="8:12" x14ac:dyDescent="0.25">
      <c r="H1186" s="65"/>
      <c r="L1186" s="66"/>
    </row>
    <row r="1187" spans="8:12" x14ac:dyDescent="0.25">
      <c r="H1187" s="65"/>
      <c r="L1187" s="66"/>
    </row>
    <row r="1188" spans="8:12" x14ac:dyDescent="0.25">
      <c r="H1188" s="65"/>
      <c r="L1188" s="66"/>
    </row>
    <row r="1189" spans="8:12" x14ac:dyDescent="0.25">
      <c r="H1189" s="65"/>
      <c r="L1189" s="66"/>
    </row>
    <row r="1190" spans="8:12" x14ac:dyDescent="0.25">
      <c r="H1190" s="65"/>
      <c r="L1190" s="66"/>
    </row>
    <row r="1191" spans="8:12" x14ac:dyDescent="0.25">
      <c r="H1191" s="65"/>
      <c r="L1191" s="66"/>
    </row>
    <row r="1192" spans="8:12" x14ac:dyDescent="0.25">
      <c r="H1192" s="65"/>
      <c r="L1192" s="66"/>
    </row>
    <row r="1193" spans="8:12" x14ac:dyDescent="0.25">
      <c r="H1193" s="65"/>
      <c r="L1193" s="66"/>
    </row>
    <row r="1194" spans="8:12" x14ac:dyDescent="0.25">
      <c r="H1194" s="65"/>
      <c r="L1194" s="66"/>
    </row>
    <row r="1195" spans="8:12" x14ac:dyDescent="0.25">
      <c r="H1195" s="65"/>
      <c r="L1195" s="66"/>
    </row>
    <row r="1196" spans="8:12" x14ac:dyDescent="0.25">
      <c r="H1196" s="65"/>
      <c r="L1196" s="66"/>
    </row>
    <row r="1197" spans="8:12" x14ac:dyDescent="0.25">
      <c r="H1197" s="65"/>
      <c r="L1197" s="66"/>
    </row>
    <row r="1198" spans="8:12" x14ac:dyDescent="0.25">
      <c r="H1198" s="65"/>
      <c r="L1198" s="66"/>
    </row>
    <row r="1199" spans="8:12" x14ac:dyDescent="0.25">
      <c r="H1199" s="65"/>
      <c r="L1199" s="66"/>
    </row>
    <row r="1200" spans="8:12" x14ac:dyDescent="0.25">
      <c r="H1200" s="65"/>
      <c r="L1200" s="66"/>
    </row>
    <row r="1201" spans="8:12" x14ac:dyDescent="0.25">
      <c r="H1201" s="65"/>
      <c r="L1201" s="66"/>
    </row>
    <row r="1202" spans="8:12" x14ac:dyDescent="0.25">
      <c r="H1202" s="65"/>
      <c r="L1202" s="66"/>
    </row>
    <row r="1203" spans="8:12" x14ac:dyDescent="0.25">
      <c r="H1203" s="65"/>
      <c r="L1203" s="66"/>
    </row>
    <row r="1204" spans="8:12" x14ac:dyDescent="0.25">
      <c r="H1204" s="65"/>
      <c r="L1204" s="66"/>
    </row>
    <row r="1205" spans="8:12" x14ac:dyDescent="0.25">
      <c r="H1205" s="65"/>
      <c r="L1205" s="66"/>
    </row>
    <row r="1206" spans="8:12" x14ac:dyDescent="0.25">
      <c r="H1206" s="65"/>
      <c r="L1206" s="66"/>
    </row>
    <row r="1207" spans="8:12" x14ac:dyDescent="0.25">
      <c r="H1207" s="65"/>
      <c r="L1207" s="66"/>
    </row>
    <row r="1208" spans="8:12" x14ac:dyDescent="0.25">
      <c r="H1208" s="65"/>
      <c r="L1208" s="66"/>
    </row>
    <row r="1209" spans="8:12" x14ac:dyDescent="0.25">
      <c r="H1209" s="65"/>
      <c r="L1209" s="66"/>
    </row>
    <row r="1210" spans="8:12" x14ac:dyDescent="0.25">
      <c r="H1210" s="65"/>
      <c r="L1210" s="66"/>
    </row>
    <row r="1211" spans="8:12" x14ac:dyDescent="0.25">
      <c r="H1211" s="65"/>
      <c r="L1211" s="66"/>
    </row>
    <row r="1212" spans="8:12" x14ac:dyDescent="0.25">
      <c r="H1212" s="65"/>
      <c r="L1212" s="66"/>
    </row>
    <row r="1213" spans="8:12" x14ac:dyDescent="0.25">
      <c r="H1213" s="65"/>
      <c r="L1213" s="66"/>
    </row>
    <row r="1214" spans="8:12" x14ac:dyDescent="0.25">
      <c r="H1214" s="65"/>
      <c r="L1214" s="66"/>
    </row>
    <row r="1215" spans="8:12" x14ac:dyDescent="0.25">
      <c r="H1215" s="65"/>
      <c r="L1215" s="66"/>
    </row>
    <row r="1216" spans="8:12" x14ac:dyDescent="0.25">
      <c r="H1216" s="65"/>
      <c r="L1216" s="66"/>
    </row>
    <row r="1217" spans="8:12" x14ac:dyDescent="0.25">
      <c r="H1217" s="65"/>
      <c r="L1217" s="66"/>
    </row>
    <row r="1218" spans="8:12" x14ac:dyDescent="0.25">
      <c r="H1218" s="65"/>
      <c r="L1218" s="66"/>
    </row>
    <row r="1219" spans="8:12" x14ac:dyDescent="0.25">
      <c r="H1219" s="65"/>
      <c r="L1219" s="66"/>
    </row>
    <row r="1220" spans="8:12" x14ac:dyDescent="0.25">
      <c r="H1220" s="65"/>
      <c r="L1220" s="66"/>
    </row>
    <row r="1221" spans="8:12" x14ac:dyDescent="0.25">
      <c r="H1221" s="65"/>
      <c r="L1221" s="66"/>
    </row>
    <row r="1222" spans="8:12" x14ac:dyDescent="0.25">
      <c r="H1222" s="65"/>
      <c r="L1222" s="66"/>
    </row>
    <row r="1223" spans="8:12" x14ac:dyDescent="0.25">
      <c r="H1223" s="65"/>
      <c r="L1223" s="66"/>
    </row>
    <row r="1224" spans="8:12" x14ac:dyDescent="0.25">
      <c r="H1224" s="65"/>
      <c r="L1224" s="66"/>
    </row>
    <row r="1225" spans="8:12" x14ac:dyDescent="0.25">
      <c r="H1225" s="65"/>
      <c r="L1225" s="66"/>
    </row>
    <row r="1226" spans="8:12" x14ac:dyDescent="0.25">
      <c r="H1226" s="65"/>
      <c r="L1226" s="66"/>
    </row>
    <row r="1227" spans="8:12" x14ac:dyDescent="0.25">
      <c r="H1227" s="65"/>
      <c r="L1227" s="66"/>
    </row>
    <row r="1228" spans="8:12" x14ac:dyDescent="0.25">
      <c r="H1228" s="65"/>
      <c r="L1228" s="66"/>
    </row>
    <row r="1229" spans="8:12" x14ac:dyDescent="0.25">
      <c r="H1229" s="65"/>
      <c r="L1229" s="66"/>
    </row>
    <row r="1230" spans="8:12" x14ac:dyDescent="0.25">
      <c r="H1230" s="65"/>
      <c r="L1230" s="66"/>
    </row>
    <row r="1231" spans="8:12" x14ac:dyDescent="0.25">
      <c r="H1231" s="65"/>
      <c r="L1231" s="66"/>
    </row>
    <row r="1232" spans="8:12" x14ac:dyDescent="0.25">
      <c r="H1232" s="65"/>
      <c r="L1232" s="66"/>
    </row>
    <row r="1233" spans="8:12" x14ac:dyDescent="0.25">
      <c r="H1233" s="65"/>
      <c r="L1233" s="66"/>
    </row>
    <row r="1234" spans="8:12" x14ac:dyDescent="0.25">
      <c r="H1234" s="65"/>
      <c r="L1234" s="66"/>
    </row>
    <row r="1235" spans="8:12" x14ac:dyDescent="0.25">
      <c r="H1235" s="65"/>
      <c r="L1235" s="66"/>
    </row>
    <row r="1236" spans="8:12" x14ac:dyDescent="0.25">
      <c r="H1236" s="65"/>
      <c r="L1236" s="66"/>
    </row>
    <row r="1237" spans="8:12" x14ac:dyDescent="0.25">
      <c r="H1237" s="65"/>
      <c r="L1237" s="66"/>
    </row>
    <row r="1238" spans="8:12" x14ac:dyDescent="0.25">
      <c r="H1238" s="65"/>
      <c r="L1238" s="66"/>
    </row>
    <row r="1239" spans="8:12" x14ac:dyDescent="0.25">
      <c r="H1239" s="65"/>
      <c r="L1239" s="66"/>
    </row>
    <row r="1240" spans="8:12" x14ac:dyDescent="0.25">
      <c r="H1240" s="65"/>
      <c r="L1240" s="66"/>
    </row>
    <row r="1241" spans="8:12" x14ac:dyDescent="0.25">
      <c r="H1241" s="65"/>
      <c r="L1241" s="66"/>
    </row>
    <row r="1242" spans="8:12" x14ac:dyDescent="0.25">
      <c r="H1242" s="65"/>
      <c r="L1242" s="66"/>
    </row>
    <row r="1243" spans="8:12" x14ac:dyDescent="0.25">
      <c r="H1243" s="65"/>
      <c r="L1243" s="66"/>
    </row>
    <row r="1244" spans="8:12" x14ac:dyDescent="0.25">
      <c r="H1244" s="65"/>
      <c r="L1244" s="66"/>
    </row>
    <row r="1245" spans="8:12" x14ac:dyDescent="0.25">
      <c r="H1245" s="65"/>
      <c r="L1245" s="66"/>
    </row>
    <row r="1246" spans="8:12" x14ac:dyDescent="0.25">
      <c r="H1246" s="65"/>
      <c r="L1246" s="66"/>
    </row>
    <row r="1247" spans="8:12" x14ac:dyDescent="0.25">
      <c r="H1247" s="65"/>
      <c r="L1247" s="66"/>
    </row>
    <row r="1248" spans="8:12" x14ac:dyDescent="0.25">
      <c r="H1248" s="65"/>
      <c r="L1248" s="66"/>
    </row>
    <row r="1249" spans="8:12" x14ac:dyDescent="0.25">
      <c r="H1249" s="65"/>
      <c r="L1249" s="66"/>
    </row>
    <row r="1250" spans="8:12" x14ac:dyDescent="0.25">
      <c r="H1250" s="65"/>
      <c r="L1250" s="66"/>
    </row>
    <row r="1251" spans="8:12" x14ac:dyDescent="0.25">
      <c r="H1251" s="65"/>
      <c r="L1251" s="66"/>
    </row>
    <row r="1252" spans="8:12" x14ac:dyDescent="0.25">
      <c r="H1252" s="65"/>
      <c r="L1252" s="66"/>
    </row>
    <row r="1253" spans="8:12" x14ac:dyDescent="0.25">
      <c r="H1253" s="65"/>
      <c r="L1253" s="66"/>
    </row>
    <row r="1254" spans="8:12" x14ac:dyDescent="0.25">
      <c r="H1254" s="65"/>
      <c r="L1254" s="66"/>
    </row>
    <row r="1255" spans="8:12" x14ac:dyDescent="0.25">
      <c r="H1255" s="65"/>
      <c r="L1255" s="66"/>
    </row>
    <row r="1256" spans="8:12" x14ac:dyDescent="0.25">
      <c r="H1256" s="65"/>
      <c r="L1256" s="66"/>
    </row>
    <row r="1257" spans="8:12" x14ac:dyDescent="0.25">
      <c r="H1257" s="65"/>
      <c r="L1257" s="66"/>
    </row>
    <row r="1258" spans="8:12" x14ac:dyDescent="0.25">
      <c r="H1258" s="65"/>
      <c r="L1258" s="66"/>
    </row>
    <row r="1259" spans="8:12" x14ac:dyDescent="0.25">
      <c r="H1259" s="65"/>
      <c r="L1259" s="66"/>
    </row>
    <row r="1260" spans="8:12" x14ac:dyDescent="0.25">
      <c r="H1260" s="65"/>
      <c r="L1260" s="66"/>
    </row>
    <row r="1261" spans="8:12" x14ac:dyDescent="0.25">
      <c r="H1261" s="65"/>
      <c r="L1261" s="66"/>
    </row>
    <row r="1262" spans="8:12" x14ac:dyDescent="0.25">
      <c r="H1262" s="65"/>
      <c r="L1262" s="66"/>
    </row>
    <row r="1263" spans="8:12" x14ac:dyDescent="0.25">
      <c r="H1263" s="65"/>
      <c r="L1263" s="66"/>
    </row>
    <row r="1264" spans="8:12" x14ac:dyDescent="0.25">
      <c r="H1264" s="65"/>
      <c r="L1264" s="66"/>
    </row>
    <row r="1265" spans="8:12" x14ac:dyDescent="0.25">
      <c r="H1265" s="65"/>
      <c r="L1265" s="66"/>
    </row>
    <row r="1266" spans="8:12" x14ac:dyDescent="0.25">
      <c r="H1266" s="65"/>
      <c r="L1266" s="66"/>
    </row>
    <row r="1267" spans="8:12" x14ac:dyDescent="0.25">
      <c r="H1267" s="65"/>
      <c r="L1267" s="66"/>
    </row>
    <row r="1268" spans="8:12" x14ac:dyDescent="0.25">
      <c r="H1268" s="65"/>
      <c r="L1268" s="66"/>
    </row>
    <row r="1269" spans="8:12" x14ac:dyDescent="0.25">
      <c r="H1269" s="65"/>
      <c r="L1269" s="66"/>
    </row>
    <row r="1270" spans="8:12" x14ac:dyDescent="0.25">
      <c r="H1270" s="65"/>
      <c r="L1270" s="66"/>
    </row>
    <row r="1271" spans="8:12" x14ac:dyDescent="0.25">
      <c r="H1271" s="65"/>
      <c r="L1271" s="66"/>
    </row>
    <row r="1272" spans="8:12" x14ac:dyDescent="0.25">
      <c r="H1272" s="65"/>
      <c r="L1272" s="66"/>
    </row>
    <row r="1273" spans="8:12" x14ac:dyDescent="0.25">
      <c r="H1273" s="65"/>
      <c r="L1273" s="66"/>
    </row>
    <row r="1274" spans="8:12" x14ac:dyDescent="0.25">
      <c r="H1274" s="65"/>
      <c r="L1274" s="66"/>
    </row>
    <row r="1275" spans="8:12" x14ac:dyDescent="0.25">
      <c r="H1275" s="65"/>
      <c r="L1275" s="66"/>
    </row>
    <row r="1276" spans="8:12" x14ac:dyDescent="0.25">
      <c r="H1276" s="65"/>
    </row>
    <row r="1277" spans="8:12" x14ac:dyDescent="0.25">
      <c r="H1277" s="65"/>
    </row>
    <row r="1278" spans="8:12" x14ac:dyDescent="0.25">
      <c r="H1278" s="65"/>
    </row>
    <row r="1279" spans="8:12" x14ac:dyDescent="0.25">
      <c r="H1279" s="65"/>
    </row>
    <row r="1280" spans="8:12" x14ac:dyDescent="0.25">
      <c r="H1280" s="65"/>
    </row>
    <row r="1281" spans="8:8" x14ac:dyDescent="0.25">
      <c r="H1281" s="65"/>
    </row>
    <row r="1282" spans="8:8" x14ac:dyDescent="0.25">
      <c r="H1282" s="65"/>
    </row>
    <row r="1283" spans="8:8" x14ac:dyDescent="0.25">
      <c r="H1283" s="65"/>
    </row>
    <row r="1284" spans="8:8" x14ac:dyDescent="0.25">
      <c r="H1284" s="65"/>
    </row>
    <row r="1285" spans="8:8" x14ac:dyDescent="0.25">
      <c r="H1285" s="65"/>
    </row>
    <row r="1286" spans="8:8" x14ac:dyDescent="0.25">
      <c r="H1286" s="65"/>
    </row>
    <row r="1287" spans="8:8" x14ac:dyDescent="0.25">
      <c r="H1287" s="65"/>
    </row>
    <row r="1288" spans="8:8" x14ac:dyDescent="0.25">
      <c r="H1288" s="65"/>
    </row>
    <row r="1289" spans="8:8" x14ac:dyDescent="0.25">
      <c r="H1289" s="65"/>
    </row>
    <row r="1290" spans="8:8" x14ac:dyDescent="0.25">
      <c r="H1290" s="65"/>
    </row>
    <row r="1291" spans="8:8" x14ac:dyDescent="0.25">
      <c r="H1291" s="65"/>
    </row>
    <row r="1292" spans="8:8" x14ac:dyDescent="0.25">
      <c r="H1292" s="65"/>
    </row>
    <row r="1293" spans="8:8" x14ac:dyDescent="0.25">
      <c r="H1293" s="65"/>
    </row>
    <row r="1294" spans="8:8" x14ac:dyDescent="0.25">
      <c r="H1294" s="65"/>
    </row>
    <row r="1295" spans="8:8" x14ac:dyDescent="0.25">
      <c r="H1295" s="65"/>
    </row>
    <row r="1296" spans="8:8" x14ac:dyDescent="0.25">
      <c r="H1296" s="65"/>
    </row>
    <row r="1297" spans="8:8" x14ac:dyDescent="0.25">
      <c r="H1297" s="65"/>
    </row>
    <row r="1298" spans="8:8" x14ac:dyDescent="0.25">
      <c r="H1298" s="65"/>
    </row>
    <row r="1299" spans="8:8" x14ac:dyDescent="0.25">
      <c r="H1299" s="65"/>
    </row>
    <row r="1300" spans="8:8" x14ac:dyDescent="0.25">
      <c r="H1300" s="65"/>
    </row>
    <row r="1301" spans="8:8" x14ac:dyDescent="0.25">
      <c r="H1301" s="65"/>
    </row>
    <row r="1302" spans="8:8" x14ac:dyDescent="0.25">
      <c r="H1302" s="65"/>
    </row>
    <row r="1303" spans="8:8" x14ac:dyDescent="0.25">
      <c r="H1303" s="65"/>
    </row>
    <row r="1304" spans="8:8" x14ac:dyDescent="0.25">
      <c r="H1304" s="65"/>
    </row>
    <row r="1305" spans="8:8" x14ac:dyDescent="0.25">
      <c r="H1305" s="65"/>
    </row>
    <row r="1306" spans="8:8" x14ac:dyDescent="0.25">
      <c r="H1306" s="65"/>
    </row>
    <row r="1307" spans="8:8" x14ac:dyDescent="0.25">
      <c r="H1307" s="65"/>
    </row>
    <row r="1308" spans="8:8" x14ac:dyDescent="0.25">
      <c r="H1308" s="65"/>
    </row>
    <row r="1309" spans="8:8" x14ac:dyDescent="0.25">
      <c r="H1309" s="65"/>
    </row>
    <row r="1310" spans="8:8" x14ac:dyDescent="0.25">
      <c r="H1310" s="65"/>
    </row>
    <row r="1311" spans="8:8" x14ac:dyDescent="0.25">
      <c r="H1311" s="65"/>
    </row>
    <row r="1312" spans="8:8" x14ac:dyDescent="0.25">
      <c r="H1312" s="65"/>
    </row>
    <row r="1313" spans="8:8" x14ac:dyDescent="0.25">
      <c r="H1313" s="65"/>
    </row>
    <row r="1314" spans="8:8" x14ac:dyDescent="0.25">
      <c r="H1314" s="65"/>
    </row>
    <row r="1315" spans="8:8" x14ac:dyDescent="0.25">
      <c r="H1315" s="65"/>
    </row>
    <row r="1316" spans="8:8" x14ac:dyDescent="0.25">
      <c r="H1316" s="65"/>
    </row>
    <row r="1317" spans="8:8" x14ac:dyDescent="0.25">
      <c r="H1317" s="65"/>
    </row>
    <row r="1318" spans="8:8" x14ac:dyDescent="0.25">
      <c r="H1318" s="65"/>
    </row>
    <row r="1319" spans="8:8" x14ac:dyDescent="0.25">
      <c r="H1319" s="65"/>
    </row>
    <row r="1320" spans="8:8" x14ac:dyDescent="0.25">
      <c r="H1320" s="65"/>
    </row>
    <row r="1321" spans="8:8" x14ac:dyDescent="0.25">
      <c r="H1321" s="65"/>
    </row>
    <row r="1322" spans="8:8" x14ac:dyDescent="0.25">
      <c r="H1322" s="65"/>
    </row>
    <row r="1323" spans="8:8" x14ac:dyDescent="0.25">
      <c r="H1323" s="65"/>
    </row>
    <row r="1324" spans="8:8" x14ac:dyDescent="0.25">
      <c r="H1324" s="65"/>
    </row>
    <row r="1325" spans="8:8" x14ac:dyDescent="0.25">
      <c r="H1325" s="65"/>
    </row>
    <row r="1326" spans="8:8" x14ac:dyDescent="0.25">
      <c r="H1326" s="65"/>
    </row>
    <row r="1327" spans="8:8" x14ac:dyDescent="0.25">
      <c r="H1327" s="65"/>
    </row>
    <row r="1328" spans="8:8" x14ac:dyDescent="0.25">
      <c r="H1328" s="65"/>
    </row>
    <row r="1329" spans="8:8" x14ac:dyDescent="0.25">
      <c r="H1329" s="65"/>
    </row>
    <row r="1330" spans="8:8" x14ac:dyDescent="0.25">
      <c r="H1330" s="65"/>
    </row>
    <row r="1331" spans="8:8" x14ac:dyDescent="0.25">
      <c r="H1331" s="65"/>
    </row>
    <row r="1332" spans="8:8" x14ac:dyDescent="0.25">
      <c r="H1332" s="65"/>
    </row>
    <row r="1333" spans="8:8" x14ac:dyDescent="0.25">
      <c r="H1333" s="65"/>
    </row>
    <row r="1334" spans="8:8" x14ac:dyDescent="0.25">
      <c r="H1334" s="65"/>
    </row>
    <row r="1335" spans="8:8" x14ac:dyDescent="0.25">
      <c r="H1335" s="65"/>
    </row>
    <row r="1336" spans="8:8" x14ac:dyDescent="0.25">
      <c r="H1336" s="65"/>
    </row>
    <row r="1337" spans="8:8" x14ac:dyDescent="0.25">
      <c r="H1337" s="65"/>
    </row>
    <row r="1338" spans="8:8" x14ac:dyDescent="0.25">
      <c r="H1338" s="65"/>
    </row>
    <row r="1339" spans="8:8" x14ac:dyDescent="0.25">
      <c r="H1339" s="65"/>
    </row>
    <row r="1340" spans="8:8" x14ac:dyDescent="0.25">
      <c r="H1340" s="65"/>
    </row>
    <row r="1341" spans="8:8" x14ac:dyDescent="0.25">
      <c r="H1341" s="65"/>
    </row>
    <row r="1342" spans="8:8" x14ac:dyDescent="0.25">
      <c r="H1342" s="65"/>
    </row>
    <row r="1343" spans="8:8" x14ac:dyDescent="0.25">
      <c r="H1343" s="65"/>
    </row>
    <row r="1344" spans="8:8" x14ac:dyDescent="0.25">
      <c r="H1344" s="65"/>
    </row>
    <row r="1345" spans="8:8" x14ac:dyDescent="0.25">
      <c r="H1345" s="65"/>
    </row>
    <row r="1346" spans="8:8" x14ac:dyDescent="0.25">
      <c r="H1346" s="65"/>
    </row>
    <row r="1347" spans="8:8" x14ac:dyDescent="0.25">
      <c r="H1347" s="65"/>
    </row>
    <row r="1348" spans="8:8" x14ac:dyDescent="0.25">
      <c r="H1348" s="65"/>
    </row>
    <row r="1349" spans="8:8" x14ac:dyDescent="0.25">
      <c r="H1349" s="65"/>
    </row>
    <row r="1350" spans="8:8" x14ac:dyDescent="0.25">
      <c r="H1350" s="65"/>
    </row>
    <row r="1351" spans="8:8" x14ac:dyDescent="0.25">
      <c r="H1351" s="65"/>
    </row>
    <row r="1352" spans="8:8" x14ac:dyDescent="0.25">
      <c r="H1352" s="65"/>
    </row>
    <row r="1353" spans="8:8" x14ac:dyDescent="0.25">
      <c r="H1353" s="65"/>
    </row>
    <row r="1354" spans="8:8" x14ac:dyDescent="0.25">
      <c r="H1354" s="65"/>
    </row>
    <row r="1355" spans="8:8" x14ac:dyDescent="0.25">
      <c r="H1355" s="65"/>
    </row>
    <row r="1356" spans="8:8" x14ac:dyDescent="0.25">
      <c r="H1356" s="65"/>
    </row>
    <row r="1357" spans="8:8" x14ac:dyDescent="0.25">
      <c r="H1357" s="65"/>
    </row>
    <row r="1358" spans="8:8" x14ac:dyDescent="0.25">
      <c r="H1358" s="65"/>
    </row>
    <row r="1359" spans="8:8" x14ac:dyDescent="0.25">
      <c r="H1359" s="65"/>
    </row>
    <row r="1360" spans="8:8" x14ac:dyDescent="0.25">
      <c r="H1360" s="65"/>
    </row>
    <row r="1361" spans="8:8" x14ac:dyDescent="0.25">
      <c r="H1361" s="65"/>
    </row>
    <row r="1362" spans="8:8" x14ac:dyDescent="0.25">
      <c r="H1362" s="65"/>
    </row>
    <row r="1363" spans="8:8" x14ac:dyDescent="0.25">
      <c r="H1363" s="65"/>
    </row>
    <row r="1364" spans="8:8" x14ac:dyDescent="0.25">
      <c r="H1364" s="65"/>
    </row>
    <row r="1365" spans="8:8" x14ac:dyDescent="0.25">
      <c r="H1365" s="65"/>
    </row>
    <row r="1366" spans="8:8" x14ac:dyDescent="0.25">
      <c r="H1366" s="65"/>
    </row>
    <row r="1367" spans="8:8" x14ac:dyDescent="0.25">
      <c r="H1367" s="65"/>
    </row>
    <row r="1368" spans="8:8" x14ac:dyDescent="0.25">
      <c r="H1368" s="65"/>
    </row>
    <row r="1369" spans="8:8" x14ac:dyDescent="0.25">
      <c r="H1369" s="65"/>
    </row>
    <row r="1370" spans="8:8" x14ac:dyDescent="0.25">
      <c r="H1370" s="65"/>
    </row>
    <row r="1371" spans="8:8" x14ac:dyDescent="0.25">
      <c r="H1371" s="65"/>
    </row>
    <row r="1372" spans="8:8" x14ac:dyDescent="0.25">
      <c r="H1372" s="65"/>
    </row>
    <row r="1373" spans="8:8" x14ac:dyDescent="0.25">
      <c r="H1373" s="65"/>
    </row>
    <row r="1374" spans="8:8" x14ac:dyDescent="0.25">
      <c r="H1374" s="65"/>
    </row>
    <row r="1375" spans="8:8" x14ac:dyDescent="0.25">
      <c r="H1375" s="65"/>
    </row>
    <row r="1376" spans="8:8" x14ac:dyDescent="0.25">
      <c r="H1376" s="65"/>
    </row>
    <row r="1377" spans="8:8" x14ac:dyDescent="0.25">
      <c r="H1377" s="65"/>
    </row>
    <row r="1378" spans="8:8" x14ac:dyDescent="0.25">
      <c r="H1378" s="65"/>
    </row>
    <row r="1379" spans="8:8" x14ac:dyDescent="0.25">
      <c r="H1379" s="65"/>
    </row>
    <row r="1380" spans="8:8" x14ac:dyDescent="0.25">
      <c r="H1380" s="65"/>
    </row>
    <row r="1381" spans="8:8" x14ac:dyDescent="0.25">
      <c r="H1381" s="65"/>
    </row>
    <row r="1382" spans="8:8" x14ac:dyDescent="0.25">
      <c r="H1382" s="65"/>
    </row>
    <row r="1383" spans="8:8" x14ac:dyDescent="0.25">
      <c r="H1383" s="65"/>
    </row>
    <row r="1384" spans="8:8" x14ac:dyDescent="0.25">
      <c r="H1384" s="65"/>
    </row>
    <row r="1385" spans="8:8" x14ac:dyDescent="0.25">
      <c r="H1385" s="65"/>
    </row>
    <row r="1386" spans="8:8" x14ac:dyDescent="0.25">
      <c r="H1386" s="65"/>
    </row>
    <row r="1387" spans="8:8" x14ac:dyDescent="0.25">
      <c r="H1387" s="65"/>
    </row>
    <row r="1388" spans="8:8" x14ac:dyDescent="0.25">
      <c r="H1388" s="65"/>
    </row>
    <row r="1389" spans="8:8" x14ac:dyDescent="0.25">
      <c r="H1389" s="65"/>
    </row>
    <row r="1390" spans="8:8" x14ac:dyDescent="0.25">
      <c r="H1390" s="65"/>
    </row>
    <row r="1391" spans="8:8" x14ac:dyDescent="0.25">
      <c r="H1391" s="65"/>
    </row>
    <row r="1392" spans="8:8" x14ac:dyDescent="0.25">
      <c r="H1392" s="65"/>
    </row>
    <row r="1393" spans="8:8" x14ac:dyDescent="0.25">
      <c r="H1393" s="65"/>
    </row>
    <row r="1394" spans="8:8" x14ac:dyDescent="0.25">
      <c r="H1394" s="65"/>
    </row>
    <row r="1395" spans="8:8" x14ac:dyDescent="0.25">
      <c r="H1395" s="65"/>
    </row>
    <row r="1396" spans="8:8" x14ac:dyDescent="0.25">
      <c r="H1396" s="65"/>
    </row>
    <row r="1397" spans="8:8" x14ac:dyDescent="0.25">
      <c r="H1397" s="65"/>
    </row>
    <row r="1398" spans="8:8" x14ac:dyDescent="0.25">
      <c r="H1398" s="65"/>
    </row>
    <row r="1399" spans="8:8" x14ac:dyDescent="0.25">
      <c r="H1399" s="65"/>
    </row>
    <row r="1400" spans="8:8" x14ac:dyDescent="0.25">
      <c r="H1400" s="65"/>
    </row>
    <row r="1401" spans="8:8" x14ac:dyDescent="0.25">
      <c r="H1401" s="65"/>
    </row>
    <row r="1402" spans="8:8" x14ac:dyDescent="0.25">
      <c r="H1402" s="65"/>
    </row>
    <row r="1403" spans="8:8" x14ac:dyDescent="0.25">
      <c r="H1403" s="65"/>
    </row>
    <row r="1404" spans="8:8" x14ac:dyDescent="0.25">
      <c r="H1404" s="65"/>
    </row>
    <row r="1405" spans="8:8" x14ac:dyDescent="0.25">
      <c r="H1405" s="65"/>
    </row>
    <row r="1406" spans="8:8" x14ac:dyDescent="0.25">
      <c r="H1406" s="65"/>
    </row>
    <row r="1407" spans="8:8" x14ac:dyDescent="0.25">
      <c r="H1407" s="65"/>
    </row>
    <row r="1408" spans="8:8" x14ac:dyDescent="0.25">
      <c r="H1408" s="65"/>
    </row>
    <row r="1409" spans="8:8" x14ac:dyDescent="0.25">
      <c r="H1409" s="65"/>
    </row>
    <row r="1410" spans="8:8" x14ac:dyDescent="0.25">
      <c r="H1410" s="65"/>
    </row>
    <row r="1411" spans="8:8" x14ac:dyDescent="0.25">
      <c r="H1411" s="65"/>
    </row>
    <row r="1412" spans="8:8" x14ac:dyDescent="0.25">
      <c r="H1412" s="65"/>
    </row>
    <row r="1413" spans="8:8" x14ac:dyDescent="0.25">
      <c r="H1413" s="65"/>
    </row>
    <row r="1414" spans="8:8" x14ac:dyDescent="0.25">
      <c r="H1414" s="65"/>
    </row>
    <row r="1415" spans="8:8" x14ac:dyDescent="0.25">
      <c r="H1415" s="65"/>
    </row>
    <row r="1416" spans="8:8" x14ac:dyDescent="0.25">
      <c r="H1416" s="65"/>
    </row>
    <row r="1417" spans="8:8" x14ac:dyDescent="0.25">
      <c r="H1417" s="65"/>
    </row>
    <row r="1418" spans="8:8" x14ac:dyDescent="0.25">
      <c r="H1418" s="65"/>
    </row>
    <row r="1419" spans="8:8" x14ac:dyDescent="0.25">
      <c r="H1419" s="65"/>
    </row>
    <row r="1420" spans="8:8" x14ac:dyDescent="0.25">
      <c r="H1420" s="65"/>
    </row>
    <row r="1421" spans="8:8" x14ac:dyDescent="0.25">
      <c r="H1421" s="65"/>
    </row>
    <row r="1422" spans="8:8" x14ac:dyDescent="0.25">
      <c r="H1422" s="65"/>
    </row>
    <row r="1423" spans="8:8" x14ac:dyDescent="0.25">
      <c r="H1423" s="65"/>
    </row>
    <row r="1424" spans="8:8" x14ac:dyDescent="0.25">
      <c r="H1424" s="65"/>
    </row>
    <row r="1425" spans="8:8" x14ac:dyDescent="0.25">
      <c r="H1425" s="65"/>
    </row>
    <row r="1426" spans="8:8" x14ac:dyDescent="0.25">
      <c r="H1426" s="65"/>
    </row>
    <row r="1427" spans="8:8" x14ac:dyDescent="0.25">
      <c r="H1427" s="65"/>
    </row>
    <row r="1428" spans="8:8" x14ac:dyDescent="0.25">
      <c r="H1428" s="65"/>
    </row>
    <row r="1429" spans="8:8" x14ac:dyDescent="0.25">
      <c r="H1429" s="65"/>
    </row>
    <row r="1430" spans="8:8" x14ac:dyDescent="0.25">
      <c r="H1430" s="65"/>
    </row>
    <row r="1431" spans="8:8" x14ac:dyDescent="0.25">
      <c r="H1431" s="65"/>
    </row>
    <row r="1432" spans="8:8" x14ac:dyDescent="0.25">
      <c r="H1432" s="65"/>
    </row>
    <row r="1433" spans="8:8" x14ac:dyDescent="0.25">
      <c r="H1433" s="65"/>
    </row>
    <row r="1434" spans="8:8" x14ac:dyDescent="0.25">
      <c r="H1434" s="65"/>
    </row>
    <row r="1435" spans="8:8" x14ac:dyDescent="0.25">
      <c r="H1435" s="65"/>
    </row>
    <row r="1436" spans="8:8" x14ac:dyDescent="0.25">
      <c r="H1436" s="65"/>
    </row>
    <row r="1437" spans="8:8" x14ac:dyDescent="0.25">
      <c r="H1437" s="65"/>
    </row>
    <row r="1438" spans="8:8" x14ac:dyDescent="0.25">
      <c r="H1438" s="65"/>
    </row>
    <row r="1439" spans="8:8" x14ac:dyDescent="0.25">
      <c r="H1439" s="65"/>
    </row>
    <row r="1440" spans="8:8" x14ac:dyDescent="0.25">
      <c r="H1440" s="65"/>
    </row>
    <row r="1441" spans="8:8" x14ac:dyDescent="0.25">
      <c r="H1441" s="65"/>
    </row>
    <row r="1442" spans="8:8" x14ac:dyDescent="0.25">
      <c r="H1442" s="65"/>
    </row>
    <row r="1443" spans="8:8" x14ac:dyDescent="0.25">
      <c r="H1443" s="65"/>
    </row>
    <row r="1444" spans="8:8" x14ac:dyDescent="0.25">
      <c r="H1444" s="65"/>
    </row>
    <row r="1445" spans="8:8" x14ac:dyDescent="0.25">
      <c r="H1445" s="65"/>
    </row>
    <row r="1446" spans="8:8" x14ac:dyDescent="0.25">
      <c r="H1446" s="65"/>
    </row>
    <row r="1447" spans="8:8" x14ac:dyDescent="0.25">
      <c r="H1447" s="65"/>
    </row>
    <row r="1448" spans="8:8" x14ac:dyDescent="0.25">
      <c r="H1448" s="65"/>
    </row>
    <row r="1449" spans="8:8" x14ac:dyDescent="0.25">
      <c r="H1449" s="65"/>
    </row>
    <row r="1450" spans="8:8" x14ac:dyDescent="0.25">
      <c r="H1450" s="65"/>
    </row>
    <row r="1451" spans="8:8" x14ac:dyDescent="0.25">
      <c r="H1451" s="65"/>
    </row>
    <row r="1452" spans="8:8" x14ac:dyDescent="0.25">
      <c r="H1452" s="65"/>
    </row>
    <row r="1453" spans="8:8" x14ac:dyDescent="0.25">
      <c r="H1453" s="65"/>
    </row>
    <row r="1454" spans="8:8" x14ac:dyDescent="0.25">
      <c r="H1454" s="65"/>
    </row>
    <row r="1455" spans="8:8" x14ac:dyDescent="0.25">
      <c r="H1455" s="65"/>
    </row>
    <row r="1456" spans="8:8" x14ac:dyDescent="0.25">
      <c r="H1456" s="65"/>
    </row>
    <row r="1457" spans="8:8" x14ac:dyDescent="0.25">
      <c r="H1457" s="65"/>
    </row>
    <row r="1458" spans="8:8" x14ac:dyDescent="0.25">
      <c r="H1458" s="65"/>
    </row>
    <row r="1459" spans="8:8" x14ac:dyDescent="0.25">
      <c r="H1459" s="65"/>
    </row>
    <row r="1460" spans="8:8" x14ac:dyDescent="0.25">
      <c r="H1460" s="65"/>
    </row>
    <row r="1461" spans="8:8" x14ac:dyDescent="0.25">
      <c r="H1461" s="65"/>
    </row>
    <row r="1462" spans="8:8" x14ac:dyDescent="0.25">
      <c r="H1462" s="65"/>
    </row>
    <row r="1463" spans="8:8" x14ac:dyDescent="0.25">
      <c r="H1463" s="65"/>
    </row>
    <row r="1464" spans="8:8" x14ac:dyDescent="0.25">
      <c r="H1464" s="65"/>
    </row>
    <row r="1465" spans="8:8" x14ac:dyDescent="0.25">
      <c r="H1465" s="65"/>
    </row>
    <row r="1466" spans="8:8" x14ac:dyDescent="0.25">
      <c r="H1466" s="65"/>
    </row>
    <row r="1467" spans="8:8" x14ac:dyDescent="0.25">
      <c r="H1467" s="65"/>
    </row>
    <row r="1468" spans="8:8" x14ac:dyDescent="0.25">
      <c r="H1468" s="65"/>
    </row>
    <row r="1469" spans="8:8" x14ac:dyDescent="0.25">
      <c r="H1469" s="65"/>
    </row>
    <row r="1470" spans="8:8" x14ac:dyDescent="0.25">
      <c r="H1470" s="65"/>
    </row>
    <row r="1471" spans="8:8" x14ac:dyDescent="0.25">
      <c r="H1471" s="65"/>
    </row>
    <row r="1472" spans="8:8" x14ac:dyDescent="0.25">
      <c r="H1472" s="65"/>
    </row>
    <row r="1473" spans="8:8" x14ac:dyDescent="0.25">
      <c r="H1473" s="65"/>
    </row>
    <row r="1474" spans="8:8" x14ac:dyDescent="0.25">
      <c r="H1474" s="65"/>
    </row>
    <row r="1475" spans="8:8" x14ac:dyDescent="0.25">
      <c r="H1475" s="65"/>
    </row>
    <row r="1476" spans="8:8" x14ac:dyDescent="0.25">
      <c r="H1476" s="65"/>
    </row>
    <row r="1477" spans="8:8" x14ac:dyDescent="0.25">
      <c r="H1477" s="65"/>
    </row>
    <row r="1478" spans="8:8" x14ac:dyDescent="0.25">
      <c r="H1478" s="65"/>
    </row>
    <row r="1479" spans="8:8" x14ac:dyDescent="0.25">
      <c r="H1479" s="65"/>
    </row>
    <row r="1480" spans="8:8" x14ac:dyDescent="0.25">
      <c r="H1480" s="65"/>
    </row>
    <row r="1481" spans="8:8" x14ac:dyDescent="0.25">
      <c r="H1481" s="65"/>
    </row>
    <row r="1482" spans="8:8" x14ac:dyDescent="0.25">
      <c r="H1482" s="65"/>
    </row>
    <row r="1483" spans="8:8" x14ac:dyDescent="0.25">
      <c r="H1483" s="65"/>
    </row>
    <row r="1484" spans="8:8" x14ac:dyDescent="0.25">
      <c r="H1484" s="65"/>
    </row>
    <row r="1485" spans="8:8" x14ac:dyDescent="0.25">
      <c r="H1485" s="65"/>
    </row>
    <row r="1486" spans="8:8" x14ac:dyDescent="0.25">
      <c r="H1486" s="65"/>
    </row>
    <row r="1487" spans="8:8" x14ac:dyDescent="0.25">
      <c r="H1487" s="65"/>
    </row>
    <row r="1488" spans="8:8" x14ac:dyDescent="0.25">
      <c r="H1488" s="65"/>
    </row>
    <row r="1489" spans="8:8" x14ac:dyDescent="0.25">
      <c r="H1489" s="65"/>
    </row>
    <row r="1490" spans="8:8" x14ac:dyDescent="0.25">
      <c r="H1490" s="65"/>
    </row>
    <row r="1491" spans="8:8" x14ac:dyDescent="0.25">
      <c r="H1491" s="65"/>
    </row>
    <row r="1492" spans="8:8" x14ac:dyDescent="0.25">
      <c r="H1492" s="65"/>
    </row>
    <row r="1493" spans="8:8" x14ac:dyDescent="0.25">
      <c r="H1493" s="65"/>
    </row>
    <row r="1494" spans="8:8" x14ac:dyDescent="0.25">
      <c r="H1494" s="65"/>
    </row>
    <row r="1495" spans="8:8" x14ac:dyDescent="0.25">
      <c r="H1495" s="65"/>
    </row>
    <row r="1496" spans="8:8" x14ac:dyDescent="0.25">
      <c r="H1496" s="65"/>
    </row>
    <row r="1497" spans="8:8" x14ac:dyDescent="0.25">
      <c r="H1497" s="65"/>
    </row>
    <row r="1498" spans="8:8" x14ac:dyDescent="0.25">
      <c r="H1498" s="65"/>
    </row>
    <row r="1499" spans="8:8" x14ac:dyDescent="0.25">
      <c r="H1499" s="65"/>
    </row>
    <row r="1500" spans="8:8" x14ac:dyDescent="0.25">
      <c r="H1500" s="65"/>
    </row>
    <row r="1501" spans="8:8" x14ac:dyDescent="0.25">
      <c r="H1501" s="65"/>
    </row>
    <row r="1502" spans="8:8" x14ac:dyDescent="0.25">
      <c r="H1502" s="65"/>
    </row>
    <row r="1503" spans="8:8" x14ac:dyDescent="0.25">
      <c r="H1503" s="65"/>
    </row>
    <row r="1504" spans="8:8" x14ac:dyDescent="0.25">
      <c r="H1504" s="65"/>
    </row>
    <row r="1505" spans="8:8" x14ac:dyDescent="0.25">
      <c r="H1505" s="65"/>
    </row>
    <row r="1506" spans="8:8" x14ac:dyDescent="0.25">
      <c r="H1506" s="65"/>
    </row>
    <row r="1507" spans="8:8" x14ac:dyDescent="0.25">
      <c r="H1507" s="65"/>
    </row>
    <row r="1508" spans="8:8" x14ac:dyDescent="0.25">
      <c r="H1508" s="65"/>
    </row>
    <row r="1509" spans="8:8" x14ac:dyDescent="0.25">
      <c r="H1509" s="65"/>
    </row>
    <row r="1510" spans="8:8" x14ac:dyDescent="0.25">
      <c r="H1510" s="65"/>
    </row>
    <row r="1511" spans="8:8" x14ac:dyDescent="0.25">
      <c r="H1511" s="65"/>
    </row>
    <row r="1512" spans="8:8" x14ac:dyDescent="0.25">
      <c r="H1512" s="65"/>
    </row>
    <row r="1513" spans="8:8" x14ac:dyDescent="0.25">
      <c r="H1513" s="65"/>
    </row>
    <row r="1514" spans="8:8" x14ac:dyDescent="0.25">
      <c r="H1514" s="65"/>
    </row>
    <row r="1515" spans="8:8" x14ac:dyDescent="0.25">
      <c r="H1515" s="65"/>
    </row>
    <row r="1516" spans="8:8" x14ac:dyDescent="0.25">
      <c r="H1516" s="65"/>
    </row>
    <row r="1517" spans="8:8" x14ac:dyDescent="0.25">
      <c r="H1517" s="65"/>
    </row>
    <row r="1518" spans="8:8" x14ac:dyDescent="0.25">
      <c r="H1518" s="65"/>
    </row>
    <row r="1519" spans="8:8" x14ac:dyDescent="0.25">
      <c r="H1519" s="65"/>
    </row>
    <row r="1520" spans="8:8" x14ac:dyDescent="0.25">
      <c r="H1520" s="65"/>
    </row>
    <row r="1521" spans="8:8" x14ac:dyDescent="0.25">
      <c r="H1521" s="65"/>
    </row>
    <row r="1522" spans="8:8" x14ac:dyDescent="0.25">
      <c r="H1522" s="65"/>
    </row>
    <row r="1523" spans="8:8" x14ac:dyDescent="0.25">
      <c r="H1523" s="65"/>
    </row>
    <row r="1524" spans="8:8" x14ac:dyDescent="0.25">
      <c r="H1524" s="65"/>
    </row>
    <row r="1525" spans="8:8" x14ac:dyDescent="0.25">
      <c r="H1525" s="65"/>
    </row>
    <row r="1526" spans="8:8" x14ac:dyDescent="0.25">
      <c r="H1526" s="65"/>
    </row>
    <row r="1527" spans="8:8" x14ac:dyDescent="0.25">
      <c r="H1527" s="65"/>
    </row>
    <row r="1528" spans="8:8" x14ac:dyDescent="0.25">
      <c r="H1528" s="65"/>
    </row>
    <row r="1529" spans="8:8" x14ac:dyDescent="0.25">
      <c r="H1529" s="65"/>
    </row>
    <row r="1530" spans="8:8" x14ac:dyDescent="0.25">
      <c r="H1530" s="65"/>
    </row>
    <row r="1531" spans="8:8" x14ac:dyDescent="0.25">
      <c r="H1531" s="65"/>
    </row>
    <row r="1532" spans="8:8" x14ac:dyDescent="0.25">
      <c r="H1532" s="65"/>
    </row>
    <row r="1533" spans="8:8" x14ac:dyDescent="0.25">
      <c r="H1533" s="65"/>
    </row>
    <row r="1534" spans="8:8" x14ac:dyDescent="0.25">
      <c r="H1534" s="65"/>
    </row>
    <row r="1535" spans="8:8" x14ac:dyDescent="0.25">
      <c r="H1535" s="65"/>
    </row>
    <row r="1536" spans="8:8" x14ac:dyDescent="0.25">
      <c r="H1536" s="65"/>
    </row>
    <row r="1537" spans="8:8" x14ac:dyDescent="0.25">
      <c r="H1537" s="65"/>
    </row>
    <row r="1538" spans="8:8" x14ac:dyDescent="0.25">
      <c r="H1538" s="65"/>
    </row>
    <row r="1539" spans="8:8" x14ac:dyDescent="0.25">
      <c r="H1539" s="65"/>
    </row>
    <row r="1540" spans="8:8" x14ac:dyDescent="0.25">
      <c r="H1540" s="65"/>
    </row>
    <row r="1541" spans="8:8" x14ac:dyDescent="0.25">
      <c r="H1541" s="65"/>
    </row>
    <row r="1542" spans="8:8" x14ac:dyDescent="0.25">
      <c r="H1542" s="65"/>
    </row>
    <row r="1543" spans="8:8" x14ac:dyDescent="0.25">
      <c r="H1543" s="65"/>
    </row>
    <row r="1544" spans="8:8" x14ac:dyDescent="0.25">
      <c r="H1544" s="65"/>
    </row>
    <row r="1545" spans="8:8" x14ac:dyDescent="0.25">
      <c r="H1545" s="65"/>
    </row>
    <row r="1546" spans="8:8" x14ac:dyDescent="0.25">
      <c r="H1546" s="65"/>
    </row>
    <row r="1547" spans="8:8" x14ac:dyDescent="0.25">
      <c r="H1547" s="65"/>
    </row>
    <row r="1548" spans="8:8" x14ac:dyDescent="0.25">
      <c r="H1548" s="65"/>
    </row>
    <row r="1549" spans="8:8" x14ac:dyDescent="0.25">
      <c r="H1549" s="65"/>
    </row>
    <row r="1550" spans="8:8" x14ac:dyDescent="0.25">
      <c r="H1550" s="65"/>
    </row>
    <row r="1551" spans="8:8" x14ac:dyDescent="0.25">
      <c r="H1551" s="65"/>
    </row>
    <row r="1552" spans="8:8" x14ac:dyDescent="0.25">
      <c r="H1552" s="65"/>
    </row>
    <row r="1553" spans="8:8" x14ac:dyDescent="0.25">
      <c r="H1553" s="65"/>
    </row>
    <row r="1554" spans="8:8" x14ac:dyDescent="0.25">
      <c r="H1554" s="65"/>
    </row>
    <row r="1555" spans="8:8" x14ac:dyDescent="0.25">
      <c r="H1555" s="65"/>
    </row>
    <row r="1556" spans="8:8" x14ac:dyDescent="0.25">
      <c r="H1556" s="65"/>
    </row>
    <row r="1557" spans="8:8" x14ac:dyDescent="0.25">
      <c r="H1557" s="65"/>
    </row>
    <row r="1558" spans="8:8" x14ac:dyDescent="0.25">
      <c r="H1558" s="65"/>
    </row>
    <row r="1559" spans="8:8" x14ac:dyDescent="0.25">
      <c r="H1559" s="65"/>
    </row>
    <row r="1560" spans="8:8" x14ac:dyDescent="0.25">
      <c r="H1560" s="65"/>
    </row>
    <row r="1561" spans="8:8" x14ac:dyDescent="0.25">
      <c r="H1561" s="65"/>
    </row>
    <row r="1562" spans="8:8" x14ac:dyDescent="0.25">
      <c r="H1562" s="65"/>
    </row>
    <row r="1563" spans="8:8" x14ac:dyDescent="0.25">
      <c r="H1563" s="65"/>
    </row>
    <row r="1564" spans="8:8" x14ac:dyDescent="0.25">
      <c r="H1564" s="65"/>
    </row>
    <row r="1565" spans="8:8" x14ac:dyDescent="0.25">
      <c r="H1565" s="65"/>
    </row>
    <row r="1566" spans="8:8" x14ac:dyDescent="0.25">
      <c r="H1566" s="65"/>
    </row>
    <row r="1567" spans="8:8" x14ac:dyDescent="0.25">
      <c r="H1567" s="65"/>
    </row>
    <row r="1568" spans="8:8" x14ac:dyDescent="0.25">
      <c r="H1568" s="65"/>
    </row>
    <row r="1569" spans="8:8" x14ac:dyDescent="0.25">
      <c r="H1569" s="65"/>
    </row>
    <row r="1570" spans="8:8" x14ac:dyDescent="0.25">
      <c r="H1570" s="65"/>
    </row>
    <row r="1571" spans="8:8" x14ac:dyDescent="0.25">
      <c r="H1571" s="65"/>
    </row>
    <row r="1572" spans="8:8" x14ac:dyDescent="0.25">
      <c r="H1572" s="65"/>
    </row>
    <row r="1573" spans="8:8" x14ac:dyDescent="0.25">
      <c r="H1573" s="65"/>
    </row>
    <row r="1574" spans="8:8" x14ac:dyDescent="0.25">
      <c r="H1574" s="65"/>
    </row>
    <row r="1575" spans="8:8" x14ac:dyDescent="0.25">
      <c r="H1575" s="65"/>
    </row>
    <row r="1576" spans="8:8" x14ac:dyDescent="0.25">
      <c r="H1576" s="65"/>
    </row>
    <row r="1577" spans="8:8" x14ac:dyDescent="0.25">
      <c r="H1577" s="65"/>
    </row>
    <row r="1578" spans="8:8" x14ac:dyDescent="0.25">
      <c r="H1578" s="65"/>
    </row>
    <row r="1579" spans="8:8" x14ac:dyDescent="0.25">
      <c r="H1579" s="65"/>
    </row>
    <row r="1580" spans="8:8" x14ac:dyDescent="0.25">
      <c r="H1580" s="65"/>
    </row>
    <row r="1581" spans="8:8" x14ac:dyDescent="0.25">
      <c r="H1581" s="65"/>
    </row>
    <row r="1582" spans="8:8" x14ac:dyDescent="0.25">
      <c r="H1582" s="65"/>
    </row>
    <row r="1583" spans="8:8" x14ac:dyDescent="0.25">
      <c r="H1583" s="65"/>
    </row>
    <row r="1584" spans="8:8" x14ac:dyDescent="0.25">
      <c r="H1584" s="65"/>
    </row>
    <row r="1585" spans="8:8" x14ac:dyDescent="0.25">
      <c r="H1585" s="65"/>
    </row>
    <row r="1586" spans="8:8" x14ac:dyDescent="0.25">
      <c r="H1586" s="65"/>
    </row>
    <row r="1587" spans="8:8" x14ac:dyDescent="0.25">
      <c r="H1587" s="65"/>
    </row>
    <row r="1588" spans="8:8" x14ac:dyDescent="0.25">
      <c r="H1588" s="65"/>
    </row>
    <row r="1589" spans="8:8" x14ac:dyDescent="0.25">
      <c r="H1589" s="65"/>
    </row>
    <row r="1590" spans="8:8" x14ac:dyDescent="0.25">
      <c r="H1590" s="65"/>
    </row>
    <row r="1591" spans="8:8" x14ac:dyDescent="0.25">
      <c r="H1591" s="65"/>
    </row>
    <row r="1592" spans="8:8" x14ac:dyDescent="0.25">
      <c r="H1592" s="65"/>
    </row>
    <row r="1593" spans="8:8" x14ac:dyDescent="0.25">
      <c r="H1593" s="65"/>
    </row>
    <row r="1594" spans="8:8" x14ac:dyDescent="0.25">
      <c r="H1594" s="65"/>
    </row>
    <row r="1595" spans="8:8" x14ac:dyDescent="0.25">
      <c r="H1595" s="65"/>
    </row>
    <row r="1596" spans="8:8" x14ac:dyDescent="0.25">
      <c r="H1596" s="65"/>
    </row>
    <row r="1597" spans="8:8" x14ac:dyDescent="0.25">
      <c r="H1597" s="65"/>
    </row>
    <row r="1598" spans="8:8" x14ac:dyDescent="0.25">
      <c r="H1598" s="65"/>
    </row>
    <row r="1599" spans="8:8" x14ac:dyDescent="0.25">
      <c r="H1599" s="65"/>
    </row>
    <row r="1600" spans="8:8" x14ac:dyDescent="0.25">
      <c r="H1600" s="65"/>
    </row>
    <row r="1601" spans="8:8" x14ac:dyDescent="0.25">
      <c r="H1601" s="65"/>
    </row>
    <row r="1602" spans="8:8" x14ac:dyDescent="0.25">
      <c r="H1602" s="65"/>
    </row>
    <row r="1603" spans="8:8" x14ac:dyDescent="0.25">
      <c r="H1603" s="65"/>
    </row>
    <row r="1604" spans="8:8" x14ac:dyDescent="0.25">
      <c r="H1604" s="65"/>
    </row>
    <row r="1605" spans="8:8" x14ac:dyDescent="0.25">
      <c r="H1605" s="65"/>
    </row>
    <row r="1606" spans="8:8" x14ac:dyDescent="0.25">
      <c r="H1606" s="65"/>
    </row>
    <row r="1607" spans="8:8" x14ac:dyDescent="0.25">
      <c r="H1607" s="65"/>
    </row>
    <row r="1608" spans="8:8" x14ac:dyDescent="0.25">
      <c r="H1608" s="65"/>
    </row>
    <row r="1609" spans="8:8" x14ac:dyDescent="0.25">
      <c r="H1609" s="65"/>
    </row>
    <row r="1610" spans="8:8" x14ac:dyDescent="0.25">
      <c r="H1610" s="65"/>
    </row>
    <row r="1611" spans="8:8" x14ac:dyDescent="0.25">
      <c r="H1611" s="65"/>
    </row>
    <row r="1612" spans="8:8" x14ac:dyDescent="0.25">
      <c r="H1612" s="65"/>
    </row>
    <row r="1613" spans="8:8" x14ac:dyDescent="0.25">
      <c r="H1613" s="65"/>
    </row>
    <row r="1614" spans="8:8" x14ac:dyDescent="0.25">
      <c r="H1614" s="65"/>
    </row>
    <row r="1615" spans="8:8" x14ac:dyDescent="0.25">
      <c r="H1615" s="65"/>
    </row>
    <row r="1616" spans="8:8" x14ac:dyDescent="0.25">
      <c r="H1616" s="65"/>
    </row>
    <row r="1617" spans="8:8" x14ac:dyDescent="0.25">
      <c r="H1617" s="65"/>
    </row>
    <row r="1618" spans="8:8" x14ac:dyDescent="0.25">
      <c r="H1618" s="65"/>
    </row>
    <row r="1619" spans="8:8" x14ac:dyDescent="0.25">
      <c r="H1619" s="65"/>
    </row>
    <row r="1620" spans="8:8" x14ac:dyDescent="0.25">
      <c r="H1620" s="65"/>
    </row>
    <row r="1621" spans="8:8" x14ac:dyDescent="0.25">
      <c r="H1621" s="65"/>
    </row>
    <row r="1622" spans="8:8" x14ac:dyDescent="0.25">
      <c r="H1622" s="65"/>
    </row>
    <row r="1623" spans="8:8" x14ac:dyDescent="0.25">
      <c r="H1623" s="65"/>
    </row>
    <row r="1624" spans="8:8" x14ac:dyDescent="0.25">
      <c r="H1624" s="65"/>
    </row>
    <row r="1625" spans="8:8" x14ac:dyDescent="0.25">
      <c r="H1625" s="65"/>
    </row>
    <row r="1626" spans="8:8" x14ac:dyDescent="0.25">
      <c r="H1626" s="65"/>
    </row>
    <row r="1627" spans="8:8" x14ac:dyDescent="0.25">
      <c r="H1627" s="65"/>
    </row>
    <row r="1628" spans="8:8" x14ac:dyDescent="0.25">
      <c r="H1628" s="65"/>
    </row>
    <row r="1629" spans="8:8" x14ac:dyDescent="0.25">
      <c r="H1629" s="65"/>
    </row>
    <row r="1630" spans="8:8" x14ac:dyDescent="0.25">
      <c r="H1630" s="65"/>
    </row>
    <row r="1631" spans="8:8" x14ac:dyDescent="0.25">
      <c r="H1631" s="65"/>
    </row>
    <row r="1632" spans="8:8" x14ac:dyDescent="0.25">
      <c r="H1632" s="65"/>
    </row>
    <row r="1633" spans="8:8" x14ac:dyDescent="0.25">
      <c r="H1633" s="65"/>
    </row>
    <row r="1634" spans="8:8" x14ac:dyDescent="0.25">
      <c r="H1634" s="65"/>
    </row>
    <row r="1635" spans="8:8" x14ac:dyDescent="0.25">
      <c r="H1635" s="65"/>
    </row>
    <row r="1636" spans="8:8" x14ac:dyDescent="0.25">
      <c r="H1636" s="65"/>
    </row>
    <row r="1637" spans="8:8" x14ac:dyDescent="0.25">
      <c r="H1637" s="65"/>
    </row>
    <row r="1638" spans="8:8" x14ac:dyDescent="0.25">
      <c r="H1638" s="65"/>
    </row>
    <row r="1639" spans="8:8" x14ac:dyDescent="0.25">
      <c r="H1639" s="65"/>
    </row>
    <row r="1640" spans="8:8" x14ac:dyDescent="0.25">
      <c r="H1640" s="65"/>
    </row>
    <row r="1641" spans="8:8" x14ac:dyDescent="0.25">
      <c r="H1641" s="65"/>
    </row>
    <row r="1642" spans="8:8" x14ac:dyDescent="0.25">
      <c r="H1642" s="65"/>
    </row>
    <row r="1643" spans="8:8" x14ac:dyDescent="0.25">
      <c r="H1643" s="65"/>
    </row>
    <row r="1644" spans="8:8" x14ac:dyDescent="0.25">
      <c r="H1644" s="65"/>
    </row>
    <row r="1645" spans="8:8" x14ac:dyDescent="0.25">
      <c r="H1645" s="65"/>
    </row>
    <row r="1646" spans="8:8" x14ac:dyDescent="0.25">
      <c r="H1646" s="65"/>
    </row>
    <row r="1647" spans="8:8" x14ac:dyDescent="0.25">
      <c r="H1647" s="65"/>
    </row>
    <row r="1648" spans="8:8" x14ac:dyDescent="0.25">
      <c r="H1648" s="65"/>
    </row>
    <row r="1649" spans="8:8" x14ac:dyDescent="0.25">
      <c r="H1649" s="65"/>
    </row>
    <row r="1650" spans="8:8" x14ac:dyDescent="0.25">
      <c r="H1650" s="65"/>
    </row>
    <row r="1651" spans="8:8" x14ac:dyDescent="0.25">
      <c r="H1651" s="65"/>
    </row>
    <row r="1652" spans="8:8" x14ac:dyDescent="0.25">
      <c r="H1652" s="65"/>
    </row>
    <row r="1653" spans="8:8" x14ac:dyDescent="0.25">
      <c r="H1653" s="65"/>
    </row>
    <row r="1654" spans="8:8" x14ac:dyDescent="0.25">
      <c r="H1654" s="65"/>
    </row>
    <row r="1655" spans="8:8" x14ac:dyDescent="0.25">
      <c r="H1655" s="65"/>
    </row>
    <row r="1656" spans="8:8" x14ac:dyDescent="0.25">
      <c r="H1656" s="65"/>
    </row>
    <row r="1657" spans="8:8" x14ac:dyDescent="0.25">
      <c r="H1657" s="65"/>
    </row>
    <row r="1658" spans="8:8" x14ac:dyDescent="0.25">
      <c r="H1658" s="65"/>
    </row>
    <row r="1659" spans="8:8" x14ac:dyDescent="0.25">
      <c r="H1659" s="65"/>
    </row>
    <row r="1660" spans="8:8" x14ac:dyDescent="0.25">
      <c r="H1660" s="65"/>
    </row>
    <row r="1661" spans="8:8" x14ac:dyDescent="0.25">
      <c r="H1661" s="65"/>
    </row>
    <row r="1662" spans="8:8" x14ac:dyDescent="0.25">
      <c r="H1662" s="65"/>
    </row>
    <row r="1663" spans="8:8" x14ac:dyDescent="0.25">
      <c r="H1663" s="65"/>
    </row>
    <row r="1664" spans="8:8" x14ac:dyDescent="0.25">
      <c r="H1664" s="65"/>
    </row>
    <row r="1665" spans="8:8" x14ac:dyDescent="0.25">
      <c r="H1665" s="65"/>
    </row>
    <row r="1666" spans="8:8" x14ac:dyDescent="0.25">
      <c r="H1666" s="65"/>
    </row>
    <row r="1667" spans="8:8" x14ac:dyDescent="0.25">
      <c r="H1667" s="65"/>
    </row>
    <row r="1668" spans="8:8" x14ac:dyDescent="0.25">
      <c r="H1668" s="65"/>
    </row>
    <row r="1669" spans="8:8" x14ac:dyDescent="0.25">
      <c r="H1669" s="65"/>
    </row>
    <row r="1670" spans="8:8" x14ac:dyDescent="0.25">
      <c r="H1670" s="65"/>
    </row>
    <row r="1671" spans="8:8" x14ac:dyDescent="0.25">
      <c r="H1671" s="65"/>
    </row>
    <row r="1672" spans="8:8" x14ac:dyDescent="0.25">
      <c r="H1672" s="65"/>
    </row>
    <row r="1673" spans="8:8" x14ac:dyDescent="0.25">
      <c r="H1673" s="65"/>
    </row>
    <row r="1674" spans="8:8" x14ac:dyDescent="0.25">
      <c r="H1674" s="65"/>
    </row>
    <row r="1675" spans="8:8" x14ac:dyDescent="0.25">
      <c r="H1675" s="65"/>
    </row>
    <row r="1676" spans="8:8" x14ac:dyDescent="0.25">
      <c r="H1676" s="65"/>
    </row>
    <row r="1677" spans="8:8" x14ac:dyDescent="0.25">
      <c r="H1677" s="65"/>
    </row>
    <row r="1678" spans="8:8" x14ac:dyDescent="0.25">
      <c r="H1678" s="65"/>
    </row>
    <row r="1679" spans="8:8" x14ac:dyDescent="0.25">
      <c r="H1679" s="65"/>
    </row>
    <row r="1680" spans="8:8" x14ac:dyDescent="0.25">
      <c r="H1680" s="65"/>
    </row>
    <row r="1681" spans="8:8" x14ac:dyDescent="0.25">
      <c r="H1681" s="65"/>
    </row>
    <row r="1682" spans="8:8" x14ac:dyDescent="0.25">
      <c r="H1682" s="65"/>
    </row>
    <row r="1683" spans="8:8" x14ac:dyDescent="0.25">
      <c r="H1683" s="65"/>
    </row>
    <row r="1684" spans="8:8" x14ac:dyDescent="0.25">
      <c r="H1684" s="65"/>
    </row>
    <row r="1685" spans="8:8" x14ac:dyDescent="0.25">
      <c r="H1685" s="65"/>
    </row>
    <row r="1686" spans="8:8" x14ac:dyDescent="0.25">
      <c r="H1686" s="65"/>
    </row>
    <row r="1687" spans="8:8" x14ac:dyDescent="0.25">
      <c r="H1687" s="65"/>
    </row>
    <row r="1688" spans="8:8" x14ac:dyDescent="0.25">
      <c r="H1688" s="65"/>
    </row>
    <row r="1689" spans="8:8" x14ac:dyDescent="0.25">
      <c r="H1689" s="65"/>
    </row>
    <row r="1690" spans="8:8" x14ac:dyDescent="0.25">
      <c r="H1690" s="65"/>
    </row>
    <row r="1691" spans="8:8" x14ac:dyDescent="0.25">
      <c r="H1691" s="65"/>
    </row>
    <row r="1692" spans="8:8" x14ac:dyDescent="0.25">
      <c r="H1692" s="65"/>
    </row>
    <row r="1693" spans="8:8" x14ac:dyDescent="0.25">
      <c r="H1693" s="65"/>
    </row>
    <row r="1694" spans="8:8" x14ac:dyDescent="0.25">
      <c r="H1694" s="65"/>
    </row>
    <row r="1695" spans="8:8" x14ac:dyDescent="0.25">
      <c r="H1695" s="65"/>
    </row>
    <row r="1696" spans="8:8" x14ac:dyDescent="0.25">
      <c r="H1696" s="65"/>
    </row>
    <row r="1697" spans="8:8" x14ac:dyDescent="0.25">
      <c r="H1697" s="65"/>
    </row>
    <row r="1698" spans="8:8" x14ac:dyDescent="0.25">
      <c r="H1698" s="65"/>
    </row>
    <row r="1699" spans="8:8" x14ac:dyDescent="0.25">
      <c r="H1699" s="65"/>
    </row>
    <row r="1700" spans="8:8" x14ac:dyDescent="0.25">
      <c r="H1700" s="65"/>
    </row>
    <row r="1701" spans="8:8" x14ac:dyDescent="0.25">
      <c r="H1701" s="65"/>
    </row>
    <row r="1702" spans="8:8" x14ac:dyDescent="0.25">
      <c r="H1702" s="65"/>
    </row>
    <row r="1703" spans="8:8" x14ac:dyDescent="0.25">
      <c r="H1703" s="65"/>
    </row>
    <row r="1704" spans="8:8" x14ac:dyDescent="0.25">
      <c r="H1704" s="65"/>
    </row>
    <row r="1705" spans="8:8" x14ac:dyDescent="0.25">
      <c r="H1705" s="65"/>
    </row>
    <row r="1706" spans="8:8" x14ac:dyDescent="0.25">
      <c r="H1706" s="65"/>
    </row>
    <row r="1707" spans="8:8" x14ac:dyDescent="0.25">
      <c r="H1707" s="65"/>
    </row>
    <row r="1708" spans="8:8" x14ac:dyDescent="0.25">
      <c r="H1708" s="65"/>
    </row>
    <row r="1709" spans="8:8" x14ac:dyDescent="0.25">
      <c r="H1709" s="65"/>
    </row>
    <row r="1710" spans="8:8" x14ac:dyDescent="0.25">
      <c r="H1710" s="65"/>
    </row>
    <row r="1711" spans="8:8" x14ac:dyDescent="0.25">
      <c r="H1711" s="65"/>
    </row>
    <row r="1712" spans="8:8" x14ac:dyDescent="0.25">
      <c r="H1712" s="65"/>
    </row>
    <row r="1713" spans="8:8" x14ac:dyDescent="0.25">
      <c r="H1713" s="65"/>
    </row>
    <row r="1714" spans="8:8" x14ac:dyDescent="0.25">
      <c r="H1714" s="65"/>
    </row>
    <row r="1715" spans="8:8" x14ac:dyDescent="0.25">
      <c r="H1715" s="65"/>
    </row>
    <row r="1716" spans="8:8" x14ac:dyDescent="0.25">
      <c r="H1716" s="65"/>
    </row>
    <row r="1717" spans="8:8" x14ac:dyDescent="0.25">
      <c r="H1717" s="65"/>
    </row>
    <row r="1718" spans="8:8" x14ac:dyDescent="0.25">
      <c r="H1718" s="65"/>
    </row>
    <row r="1719" spans="8:8" x14ac:dyDescent="0.25">
      <c r="H1719" s="65"/>
    </row>
    <row r="1720" spans="8:8" x14ac:dyDescent="0.25">
      <c r="H1720" s="65"/>
    </row>
    <row r="1721" spans="8:8" x14ac:dyDescent="0.25">
      <c r="H1721" s="65"/>
    </row>
    <row r="1722" spans="8:8" x14ac:dyDescent="0.25">
      <c r="H1722" s="65"/>
    </row>
    <row r="1723" spans="8:8" x14ac:dyDescent="0.25">
      <c r="H1723" s="65"/>
    </row>
    <row r="1724" spans="8:8" x14ac:dyDescent="0.25">
      <c r="H1724" s="65"/>
    </row>
    <row r="1725" spans="8:8" x14ac:dyDescent="0.25">
      <c r="H1725" s="65"/>
    </row>
    <row r="1726" spans="8:8" x14ac:dyDescent="0.25">
      <c r="H1726" s="65"/>
    </row>
    <row r="1727" spans="8:8" x14ac:dyDescent="0.25">
      <c r="H1727" s="65"/>
    </row>
    <row r="1728" spans="8:8" x14ac:dyDescent="0.25">
      <c r="H1728" s="65"/>
    </row>
    <row r="1729" spans="8:8" x14ac:dyDescent="0.25">
      <c r="H1729" s="65"/>
    </row>
    <row r="1730" spans="8:8" x14ac:dyDescent="0.25">
      <c r="H1730" s="65"/>
    </row>
    <row r="1731" spans="8:8" x14ac:dyDescent="0.25">
      <c r="H1731" s="65"/>
    </row>
    <row r="1732" spans="8:8" x14ac:dyDescent="0.25">
      <c r="H1732" s="65"/>
    </row>
    <row r="1733" spans="8:8" x14ac:dyDescent="0.25">
      <c r="H1733" s="65"/>
    </row>
    <row r="1734" spans="8:8" x14ac:dyDescent="0.25">
      <c r="H1734" s="65"/>
    </row>
    <row r="1735" spans="8:8" x14ac:dyDescent="0.25">
      <c r="H1735" s="65"/>
    </row>
    <row r="1736" spans="8:8" x14ac:dyDescent="0.25">
      <c r="H1736" s="65"/>
    </row>
    <row r="1737" spans="8:8" x14ac:dyDescent="0.25">
      <c r="H1737" s="65"/>
    </row>
    <row r="1738" spans="8:8" x14ac:dyDescent="0.25">
      <c r="H1738" s="65"/>
    </row>
    <row r="1739" spans="8:8" x14ac:dyDescent="0.25">
      <c r="H1739" s="65"/>
    </row>
    <row r="1740" spans="8:8" x14ac:dyDescent="0.25">
      <c r="H1740" s="65"/>
    </row>
    <row r="1741" spans="8:8" x14ac:dyDescent="0.25">
      <c r="H1741" s="65"/>
    </row>
    <row r="1742" spans="8:8" x14ac:dyDescent="0.25">
      <c r="H1742" s="65"/>
    </row>
    <row r="1743" spans="8:8" x14ac:dyDescent="0.25">
      <c r="H1743" s="65"/>
    </row>
    <row r="1744" spans="8:8" x14ac:dyDescent="0.25">
      <c r="H1744" s="65"/>
    </row>
    <row r="1745" spans="8:8" x14ac:dyDescent="0.25">
      <c r="H1745" s="65"/>
    </row>
    <row r="1746" spans="8:8" x14ac:dyDescent="0.25">
      <c r="H1746" s="65"/>
    </row>
    <row r="1747" spans="8:8" x14ac:dyDescent="0.25">
      <c r="H1747" s="65"/>
    </row>
    <row r="1748" spans="8:8" x14ac:dyDescent="0.25">
      <c r="H1748" s="65"/>
    </row>
    <row r="1749" spans="8:8" x14ac:dyDescent="0.25">
      <c r="H1749" s="65"/>
    </row>
    <row r="1750" spans="8:8" x14ac:dyDescent="0.25">
      <c r="H1750" s="65"/>
    </row>
    <row r="1751" spans="8:8" x14ac:dyDescent="0.25">
      <c r="H1751" s="65"/>
    </row>
    <row r="1752" spans="8:8" x14ac:dyDescent="0.25">
      <c r="H1752" s="65"/>
    </row>
    <row r="1753" spans="8:8" x14ac:dyDescent="0.25">
      <c r="H1753" s="65"/>
    </row>
    <row r="1754" spans="8:8" x14ac:dyDescent="0.25">
      <c r="H1754" s="65"/>
    </row>
    <row r="1755" spans="8:8" x14ac:dyDescent="0.25">
      <c r="H1755" s="65"/>
    </row>
    <row r="1756" spans="8:8" x14ac:dyDescent="0.25">
      <c r="H1756" s="65"/>
    </row>
    <row r="1757" spans="8:8" x14ac:dyDescent="0.25">
      <c r="H1757" s="65"/>
    </row>
    <row r="1758" spans="8:8" x14ac:dyDescent="0.25">
      <c r="H1758" s="65"/>
    </row>
    <row r="1759" spans="8:8" x14ac:dyDescent="0.25">
      <c r="H1759" s="65"/>
    </row>
    <row r="1760" spans="8:8" x14ac:dyDescent="0.25">
      <c r="H1760" s="65"/>
    </row>
    <row r="1761" spans="8:8" x14ac:dyDescent="0.25">
      <c r="H1761" s="65"/>
    </row>
    <row r="1762" spans="8:8" x14ac:dyDescent="0.25">
      <c r="H1762" s="65"/>
    </row>
    <row r="1763" spans="8:8" x14ac:dyDescent="0.25">
      <c r="H1763" s="65"/>
    </row>
    <row r="1764" spans="8:8" x14ac:dyDescent="0.25">
      <c r="H1764" s="65"/>
    </row>
    <row r="1765" spans="8:8" x14ac:dyDescent="0.25">
      <c r="H1765" s="65"/>
    </row>
    <row r="1766" spans="8:8" x14ac:dyDescent="0.25">
      <c r="H1766" s="65"/>
    </row>
    <row r="1767" spans="8:8" x14ac:dyDescent="0.25">
      <c r="H1767" s="65"/>
    </row>
    <row r="1768" spans="8:8" x14ac:dyDescent="0.25">
      <c r="H1768" s="65"/>
    </row>
    <row r="1769" spans="8:8" x14ac:dyDescent="0.25">
      <c r="H1769" s="65"/>
    </row>
    <row r="1770" spans="8:8" x14ac:dyDescent="0.25">
      <c r="H1770" s="65"/>
    </row>
    <row r="1771" spans="8:8" x14ac:dyDescent="0.25">
      <c r="H1771" s="65"/>
    </row>
    <row r="1772" spans="8:8" x14ac:dyDescent="0.25">
      <c r="H1772" s="65"/>
    </row>
    <row r="1773" spans="8:8" x14ac:dyDescent="0.25">
      <c r="H1773" s="65"/>
    </row>
    <row r="1774" spans="8:8" x14ac:dyDescent="0.25">
      <c r="H1774" s="65"/>
    </row>
    <row r="1775" spans="8:8" x14ac:dyDescent="0.25">
      <c r="H1775" s="65"/>
    </row>
    <row r="1776" spans="8:8" x14ac:dyDescent="0.25">
      <c r="H1776" s="65"/>
    </row>
    <row r="1777" spans="8:8" x14ac:dyDescent="0.25">
      <c r="H1777" s="65"/>
    </row>
    <row r="1778" spans="8:8" x14ac:dyDescent="0.25">
      <c r="H1778" s="65"/>
    </row>
    <row r="1779" spans="8:8" x14ac:dyDescent="0.25">
      <c r="H1779" s="65"/>
    </row>
    <row r="1780" spans="8:8" x14ac:dyDescent="0.25">
      <c r="H1780" s="65"/>
    </row>
    <row r="1781" spans="8:8" x14ac:dyDescent="0.25">
      <c r="H1781" s="65"/>
    </row>
    <row r="1782" spans="8:8" x14ac:dyDescent="0.25">
      <c r="H1782" s="65"/>
    </row>
    <row r="1783" spans="8:8" x14ac:dyDescent="0.25">
      <c r="H1783" s="65"/>
    </row>
    <row r="1784" spans="8:8" x14ac:dyDescent="0.25">
      <c r="H1784" s="65"/>
    </row>
    <row r="1785" spans="8:8" x14ac:dyDescent="0.25">
      <c r="H1785" s="65"/>
    </row>
    <row r="1786" spans="8:8" x14ac:dyDescent="0.25">
      <c r="H1786" s="65"/>
    </row>
    <row r="1787" spans="8:8" x14ac:dyDescent="0.25">
      <c r="H1787" s="65"/>
    </row>
    <row r="1788" spans="8:8" x14ac:dyDescent="0.25">
      <c r="H1788" s="65"/>
    </row>
    <row r="1789" spans="8:8" x14ac:dyDescent="0.25">
      <c r="H1789" s="65"/>
    </row>
    <row r="1790" spans="8:8" x14ac:dyDescent="0.25">
      <c r="H1790" s="65"/>
    </row>
    <row r="1791" spans="8:8" x14ac:dyDescent="0.25">
      <c r="H1791" s="65"/>
    </row>
    <row r="1792" spans="8:8" x14ac:dyDescent="0.25">
      <c r="H1792" s="65"/>
    </row>
    <row r="1793" spans="8:8" x14ac:dyDescent="0.25">
      <c r="H1793" s="65"/>
    </row>
    <row r="1794" spans="8:8" x14ac:dyDescent="0.25">
      <c r="H1794" s="65"/>
    </row>
    <row r="1795" spans="8:8" x14ac:dyDescent="0.25">
      <c r="H1795" s="65"/>
    </row>
    <row r="1796" spans="8:8" x14ac:dyDescent="0.25">
      <c r="H1796" s="65"/>
    </row>
    <row r="1797" spans="8:8" x14ac:dyDescent="0.25">
      <c r="H1797" s="65"/>
    </row>
    <row r="1798" spans="8:8" x14ac:dyDescent="0.25">
      <c r="H1798" s="65"/>
    </row>
    <row r="1799" spans="8:8" x14ac:dyDescent="0.25">
      <c r="H1799" s="65"/>
    </row>
    <row r="1800" spans="8:8" x14ac:dyDescent="0.25">
      <c r="H1800" s="65"/>
    </row>
    <row r="1801" spans="8:8" x14ac:dyDescent="0.25">
      <c r="H1801" s="65"/>
    </row>
    <row r="1802" spans="8:8" x14ac:dyDescent="0.25">
      <c r="H1802" s="65"/>
    </row>
    <row r="1803" spans="8:8" x14ac:dyDescent="0.25">
      <c r="H1803" s="65"/>
    </row>
    <row r="1804" spans="8:8" x14ac:dyDescent="0.25">
      <c r="H1804" s="65"/>
    </row>
    <row r="1805" spans="8:8" x14ac:dyDescent="0.25">
      <c r="H1805" s="65"/>
    </row>
    <row r="1806" spans="8:8" x14ac:dyDescent="0.25">
      <c r="H1806" s="65"/>
    </row>
    <row r="1807" spans="8:8" x14ac:dyDescent="0.25">
      <c r="H1807" s="65"/>
    </row>
    <row r="1808" spans="8:8" x14ac:dyDescent="0.25">
      <c r="H1808" s="65"/>
    </row>
    <row r="1809" spans="8:8" x14ac:dyDescent="0.25">
      <c r="H1809" s="65"/>
    </row>
    <row r="1810" spans="8:8" x14ac:dyDescent="0.25">
      <c r="H1810" s="65"/>
    </row>
    <row r="1811" spans="8:8" x14ac:dyDescent="0.25">
      <c r="H1811" s="65"/>
    </row>
    <row r="1812" spans="8:8" x14ac:dyDescent="0.25">
      <c r="H1812" s="65"/>
    </row>
    <row r="1813" spans="8:8" x14ac:dyDescent="0.25">
      <c r="H1813" s="65"/>
    </row>
    <row r="1814" spans="8:8" x14ac:dyDescent="0.25">
      <c r="H1814" s="65"/>
    </row>
    <row r="1815" spans="8:8" x14ac:dyDescent="0.25">
      <c r="H1815" s="65"/>
    </row>
    <row r="1816" spans="8:8" x14ac:dyDescent="0.25">
      <c r="H1816" s="65"/>
    </row>
    <row r="1817" spans="8:8" x14ac:dyDescent="0.25">
      <c r="H1817" s="65"/>
    </row>
    <row r="1818" spans="8:8" x14ac:dyDescent="0.25">
      <c r="H1818" s="65"/>
    </row>
    <row r="1819" spans="8:8" x14ac:dyDescent="0.25">
      <c r="H1819" s="65"/>
    </row>
    <row r="1820" spans="8:8" x14ac:dyDescent="0.25">
      <c r="H1820" s="65"/>
    </row>
    <row r="1821" spans="8:8" x14ac:dyDescent="0.25">
      <c r="H1821" s="65"/>
    </row>
    <row r="1822" spans="8:8" x14ac:dyDescent="0.25">
      <c r="H1822" s="65"/>
    </row>
    <row r="1823" spans="8:8" x14ac:dyDescent="0.25">
      <c r="H1823" s="65"/>
    </row>
    <row r="1824" spans="8:8" x14ac:dyDescent="0.25">
      <c r="H1824" s="65"/>
    </row>
    <row r="1825" spans="8:8" x14ac:dyDescent="0.25">
      <c r="H1825" s="65"/>
    </row>
    <row r="1826" spans="8:8" x14ac:dyDescent="0.25">
      <c r="H1826" s="65"/>
    </row>
    <row r="1827" spans="8:8" x14ac:dyDescent="0.25">
      <c r="H1827" s="65"/>
    </row>
    <row r="1828" spans="8:8" x14ac:dyDescent="0.25">
      <c r="H1828" s="65"/>
    </row>
    <row r="1829" spans="8:8" x14ac:dyDescent="0.25">
      <c r="H1829" s="65"/>
    </row>
    <row r="1830" spans="8:8" x14ac:dyDescent="0.25">
      <c r="H1830" s="65"/>
    </row>
    <row r="1831" spans="8:8" x14ac:dyDescent="0.25">
      <c r="H1831" s="65"/>
    </row>
    <row r="1832" spans="8:8" x14ac:dyDescent="0.25">
      <c r="H1832" s="65"/>
    </row>
    <row r="1833" spans="8:8" x14ac:dyDescent="0.25">
      <c r="H1833" s="65"/>
    </row>
    <row r="1834" spans="8:8" x14ac:dyDescent="0.25">
      <c r="H1834" s="65"/>
    </row>
    <row r="1835" spans="8:8" x14ac:dyDescent="0.25">
      <c r="H1835" s="65"/>
    </row>
    <row r="1836" spans="8:8" x14ac:dyDescent="0.25">
      <c r="H1836" s="65"/>
    </row>
    <row r="1837" spans="8:8" x14ac:dyDescent="0.25">
      <c r="H1837" s="65"/>
    </row>
    <row r="1838" spans="8:8" x14ac:dyDescent="0.25">
      <c r="H1838" s="65"/>
    </row>
    <row r="1839" spans="8:8" x14ac:dyDescent="0.25">
      <c r="H1839" s="65"/>
    </row>
    <row r="1840" spans="8:8" x14ac:dyDescent="0.25">
      <c r="H1840" s="65"/>
    </row>
    <row r="1841" spans="8:8" x14ac:dyDescent="0.25">
      <c r="H1841" s="65"/>
    </row>
    <row r="1842" spans="8:8" x14ac:dyDescent="0.25">
      <c r="H1842" s="65"/>
    </row>
    <row r="1843" spans="8:8" x14ac:dyDescent="0.25">
      <c r="H1843" s="65"/>
    </row>
    <row r="1844" spans="8:8" x14ac:dyDescent="0.25">
      <c r="H1844" s="65"/>
    </row>
    <row r="1845" spans="8:8" x14ac:dyDescent="0.25">
      <c r="H1845" s="65"/>
    </row>
    <row r="1846" spans="8:8" x14ac:dyDescent="0.25">
      <c r="H1846" s="65"/>
    </row>
    <row r="1847" spans="8:8" x14ac:dyDescent="0.25">
      <c r="H1847" s="65"/>
    </row>
    <row r="1848" spans="8:8" x14ac:dyDescent="0.25">
      <c r="H1848" s="65"/>
    </row>
    <row r="1849" spans="8:8" x14ac:dyDescent="0.25">
      <c r="H1849" s="65"/>
    </row>
    <row r="1850" spans="8:8" x14ac:dyDescent="0.25">
      <c r="H1850" s="65"/>
    </row>
    <row r="1851" spans="8:8" x14ac:dyDescent="0.25">
      <c r="H1851" s="65"/>
    </row>
    <row r="1852" spans="8:8" x14ac:dyDescent="0.25">
      <c r="H1852" s="65"/>
    </row>
    <row r="1853" spans="8:8" x14ac:dyDescent="0.25">
      <c r="H1853" s="65"/>
    </row>
    <row r="1854" spans="8:8" x14ac:dyDescent="0.25">
      <c r="H1854" s="65"/>
    </row>
    <row r="1855" spans="8:8" x14ac:dyDescent="0.25">
      <c r="H1855" s="65"/>
    </row>
    <row r="1856" spans="8:8" x14ac:dyDescent="0.25">
      <c r="H1856" s="65"/>
    </row>
    <row r="1857" spans="8:8" x14ac:dyDescent="0.25">
      <c r="H1857" s="65"/>
    </row>
    <row r="1858" spans="8:8" x14ac:dyDescent="0.25">
      <c r="H1858" s="65"/>
    </row>
    <row r="1859" spans="8:8" x14ac:dyDescent="0.25">
      <c r="H1859" s="65"/>
    </row>
    <row r="1860" spans="8:8" x14ac:dyDescent="0.25">
      <c r="H1860" s="65"/>
    </row>
    <row r="1861" spans="8:8" x14ac:dyDescent="0.25">
      <c r="H1861" s="65"/>
    </row>
    <row r="1862" spans="8:8" x14ac:dyDescent="0.25">
      <c r="H1862" s="65"/>
    </row>
    <row r="1863" spans="8:8" x14ac:dyDescent="0.25">
      <c r="H1863" s="65"/>
    </row>
    <row r="1864" spans="8:8" x14ac:dyDescent="0.25">
      <c r="H1864" s="65"/>
    </row>
    <row r="1865" spans="8:8" x14ac:dyDescent="0.25">
      <c r="H1865" s="65"/>
    </row>
    <row r="1866" spans="8:8" x14ac:dyDescent="0.25">
      <c r="H1866" s="65"/>
    </row>
    <row r="1867" spans="8:8" x14ac:dyDescent="0.25">
      <c r="H1867" s="65"/>
    </row>
    <row r="1868" spans="8:8" x14ac:dyDescent="0.25">
      <c r="H1868" s="65"/>
    </row>
    <row r="1869" spans="8:8" x14ac:dyDescent="0.25">
      <c r="H1869" s="65"/>
    </row>
    <row r="1870" spans="8:8" x14ac:dyDescent="0.25">
      <c r="H1870" s="65"/>
    </row>
    <row r="1871" spans="8:8" x14ac:dyDescent="0.25">
      <c r="H1871" s="65"/>
    </row>
    <row r="1872" spans="8:8" x14ac:dyDescent="0.25">
      <c r="H1872" s="65"/>
    </row>
    <row r="1873" spans="8:8" x14ac:dyDescent="0.25">
      <c r="H1873" s="65"/>
    </row>
    <row r="1874" spans="8:8" x14ac:dyDescent="0.25">
      <c r="H1874" s="65"/>
    </row>
    <row r="1875" spans="8:8" x14ac:dyDescent="0.25">
      <c r="H1875" s="65"/>
    </row>
    <row r="1876" spans="8:8" x14ac:dyDescent="0.25">
      <c r="H1876" s="65"/>
    </row>
    <row r="1877" spans="8:8" x14ac:dyDescent="0.25">
      <c r="H1877" s="65"/>
    </row>
    <row r="1878" spans="8:8" x14ac:dyDescent="0.25">
      <c r="H1878" s="65"/>
    </row>
    <row r="1879" spans="8:8" x14ac:dyDescent="0.25">
      <c r="H1879" s="65"/>
    </row>
    <row r="1880" spans="8:8" x14ac:dyDescent="0.25">
      <c r="H1880" s="65"/>
    </row>
    <row r="1881" spans="8:8" x14ac:dyDescent="0.25">
      <c r="H1881" s="65"/>
    </row>
    <row r="1882" spans="8:8" x14ac:dyDescent="0.25">
      <c r="H1882" s="65"/>
    </row>
    <row r="1883" spans="8:8" x14ac:dyDescent="0.25">
      <c r="H1883" s="65"/>
    </row>
    <row r="1884" spans="8:8" x14ac:dyDescent="0.25">
      <c r="H1884" s="65"/>
    </row>
    <row r="1885" spans="8:8" x14ac:dyDescent="0.25">
      <c r="H1885" s="65"/>
    </row>
    <row r="1886" spans="8:8" x14ac:dyDescent="0.25">
      <c r="H1886" s="65"/>
    </row>
    <row r="1887" spans="8:8" x14ac:dyDescent="0.25">
      <c r="H1887" s="65"/>
    </row>
    <row r="1888" spans="8:8" x14ac:dyDescent="0.25">
      <c r="H1888" s="65"/>
    </row>
    <row r="1889" spans="8:8" x14ac:dyDescent="0.25">
      <c r="H1889" s="65"/>
    </row>
    <row r="1890" spans="8:8" x14ac:dyDescent="0.25">
      <c r="H1890" s="65"/>
    </row>
    <row r="1891" spans="8:8" x14ac:dyDescent="0.25">
      <c r="H1891" s="65"/>
    </row>
    <row r="1892" spans="8:8" x14ac:dyDescent="0.25">
      <c r="H1892" s="65"/>
    </row>
    <row r="1893" spans="8:8" x14ac:dyDescent="0.25">
      <c r="H1893" s="65"/>
    </row>
    <row r="1894" spans="8:8" x14ac:dyDescent="0.25">
      <c r="H1894" s="65"/>
    </row>
    <row r="1895" spans="8:8" x14ac:dyDescent="0.25">
      <c r="H1895" s="65"/>
    </row>
    <row r="1896" spans="8:8" x14ac:dyDescent="0.25">
      <c r="H1896" s="65"/>
    </row>
    <row r="1897" spans="8:8" x14ac:dyDescent="0.25">
      <c r="H1897" s="65"/>
    </row>
    <row r="1898" spans="8:8" x14ac:dyDescent="0.25">
      <c r="H1898" s="65"/>
    </row>
    <row r="1899" spans="8:8" x14ac:dyDescent="0.25">
      <c r="H1899" s="65"/>
    </row>
    <row r="1900" spans="8:8" x14ac:dyDescent="0.25">
      <c r="H1900" s="65"/>
    </row>
    <row r="1901" spans="8:8" x14ac:dyDescent="0.25">
      <c r="H1901" s="65"/>
    </row>
    <row r="1902" spans="8:8" x14ac:dyDescent="0.25">
      <c r="H1902" s="65"/>
    </row>
    <row r="1903" spans="8:8" x14ac:dyDescent="0.25">
      <c r="H1903" s="65"/>
    </row>
    <row r="1904" spans="8:8" x14ac:dyDescent="0.25">
      <c r="H1904" s="65"/>
    </row>
    <row r="1905" spans="8:8" x14ac:dyDescent="0.25">
      <c r="H1905" s="65"/>
    </row>
    <row r="1906" spans="8:8" x14ac:dyDescent="0.25">
      <c r="H1906" s="65"/>
    </row>
    <row r="1907" spans="8:8" x14ac:dyDescent="0.25">
      <c r="H1907" s="65"/>
    </row>
    <row r="1908" spans="8:8" x14ac:dyDescent="0.25">
      <c r="H1908" s="65"/>
    </row>
    <row r="1909" spans="8:8" x14ac:dyDescent="0.25">
      <c r="H1909" s="65"/>
    </row>
    <row r="1910" spans="8:8" x14ac:dyDescent="0.25">
      <c r="H1910" s="65"/>
    </row>
    <row r="1911" spans="8:8" x14ac:dyDescent="0.25">
      <c r="H1911" s="65"/>
    </row>
    <row r="1912" spans="8:8" x14ac:dyDescent="0.25">
      <c r="H1912" s="65"/>
    </row>
    <row r="1913" spans="8:8" x14ac:dyDescent="0.25">
      <c r="H1913" s="65"/>
    </row>
    <row r="1914" spans="8:8" x14ac:dyDescent="0.25">
      <c r="H1914" s="65"/>
    </row>
    <row r="1915" spans="8:8" x14ac:dyDescent="0.25">
      <c r="H1915" s="65"/>
    </row>
    <row r="1916" spans="8:8" x14ac:dyDescent="0.25">
      <c r="H1916" s="65"/>
    </row>
    <row r="1917" spans="8:8" x14ac:dyDescent="0.25">
      <c r="H1917" s="65"/>
    </row>
    <row r="1918" spans="8:8" x14ac:dyDescent="0.25">
      <c r="H1918" s="65"/>
    </row>
    <row r="1919" spans="8:8" x14ac:dyDescent="0.25">
      <c r="H1919" s="65"/>
    </row>
    <row r="1920" spans="8:8" x14ac:dyDescent="0.25">
      <c r="H1920" s="65"/>
    </row>
    <row r="1921" spans="8:8" x14ac:dyDescent="0.25">
      <c r="H1921" s="65"/>
    </row>
    <row r="1922" spans="8:8" x14ac:dyDescent="0.25">
      <c r="H1922" s="65"/>
    </row>
    <row r="1923" spans="8:8" x14ac:dyDescent="0.25">
      <c r="H1923" s="65"/>
    </row>
    <row r="1924" spans="8:8" x14ac:dyDescent="0.25">
      <c r="H1924" s="65"/>
    </row>
    <row r="1925" spans="8:8" x14ac:dyDescent="0.25">
      <c r="H1925" s="65"/>
    </row>
    <row r="1926" spans="8:8" x14ac:dyDescent="0.25">
      <c r="H1926" s="65"/>
    </row>
    <row r="1927" spans="8:8" x14ac:dyDescent="0.25">
      <c r="H1927" s="65"/>
    </row>
    <row r="1928" spans="8:8" x14ac:dyDescent="0.25">
      <c r="H1928" s="65"/>
    </row>
    <row r="1929" spans="8:8" x14ac:dyDescent="0.25">
      <c r="H1929" s="65"/>
    </row>
    <row r="1930" spans="8:8" x14ac:dyDescent="0.25">
      <c r="H1930" s="65"/>
    </row>
    <row r="1931" spans="8:8" x14ac:dyDescent="0.25">
      <c r="H1931" s="65"/>
    </row>
    <row r="1932" spans="8:8" x14ac:dyDescent="0.25">
      <c r="H1932" s="65"/>
    </row>
    <row r="1933" spans="8:8" x14ac:dyDescent="0.25">
      <c r="H1933" s="65"/>
    </row>
    <row r="1934" spans="8:8" x14ac:dyDescent="0.25">
      <c r="H1934" s="65"/>
    </row>
    <row r="1935" spans="8:8" x14ac:dyDescent="0.25">
      <c r="H1935" s="65"/>
    </row>
    <row r="1936" spans="8:8" x14ac:dyDescent="0.25">
      <c r="H1936" s="65"/>
    </row>
    <row r="1937" spans="8:8" x14ac:dyDescent="0.25">
      <c r="H1937" s="65"/>
    </row>
    <row r="1938" spans="8:8" x14ac:dyDescent="0.25">
      <c r="H1938" s="65"/>
    </row>
    <row r="1939" spans="8:8" x14ac:dyDescent="0.25">
      <c r="H1939" s="65"/>
    </row>
    <row r="1940" spans="8:8" x14ac:dyDescent="0.25">
      <c r="H1940" s="65"/>
    </row>
    <row r="1941" spans="8:8" x14ac:dyDescent="0.25">
      <c r="H1941" s="65"/>
    </row>
    <row r="1942" spans="8:8" x14ac:dyDescent="0.25">
      <c r="H1942" s="65"/>
    </row>
    <row r="1943" spans="8:8" x14ac:dyDescent="0.25">
      <c r="H1943" s="65"/>
    </row>
    <row r="1944" spans="8:8" x14ac:dyDescent="0.25">
      <c r="H1944" s="65"/>
    </row>
    <row r="1945" spans="8:8" x14ac:dyDescent="0.25">
      <c r="H1945" s="65"/>
    </row>
    <row r="1946" spans="8:8" x14ac:dyDescent="0.25">
      <c r="H1946" s="65"/>
    </row>
    <row r="1947" spans="8:8" x14ac:dyDescent="0.25">
      <c r="H1947" s="65"/>
    </row>
    <row r="1948" spans="8:8" x14ac:dyDescent="0.25">
      <c r="H1948" s="65"/>
    </row>
    <row r="1949" spans="8:8" x14ac:dyDescent="0.25">
      <c r="H1949" s="65"/>
    </row>
    <row r="1950" spans="8:8" x14ac:dyDescent="0.25">
      <c r="H1950" s="65"/>
    </row>
    <row r="1951" spans="8:8" x14ac:dyDescent="0.25">
      <c r="H1951" s="65"/>
    </row>
    <row r="1952" spans="8:8" x14ac:dyDescent="0.25">
      <c r="H1952" s="65"/>
    </row>
    <row r="1953" spans="8:8" x14ac:dyDescent="0.25">
      <c r="H1953" s="65"/>
    </row>
    <row r="1954" spans="8:8" x14ac:dyDescent="0.25">
      <c r="H1954" s="65"/>
    </row>
    <row r="1955" spans="8:8" x14ac:dyDescent="0.25">
      <c r="H1955" s="65"/>
    </row>
    <row r="1956" spans="8:8" x14ac:dyDescent="0.25">
      <c r="H1956" s="65"/>
    </row>
    <row r="1957" spans="8:8" x14ac:dyDescent="0.25">
      <c r="H1957" s="65"/>
    </row>
    <row r="1958" spans="8:8" x14ac:dyDescent="0.25">
      <c r="H1958" s="65"/>
    </row>
    <row r="1959" spans="8:8" x14ac:dyDescent="0.25">
      <c r="H1959" s="65"/>
    </row>
    <row r="1960" spans="8:8" x14ac:dyDescent="0.25">
      <c r="H1960" s="65"/>
    </row>
    <row r="1961" spans="8:8" x14ac:dyDescent="0.25">
      <c r="H1961" s="65"/>
    </row>
    <row r="1962" spans="8:8" x14ac:dyDescent="0.25">
      <c r="H1962" s="65"/>
    </row>
    <row r="1963" spans="8:8" x14ac:dyDescent="0.25">
      <c r="H1963" s="65"/>
    </row>
    <row r="1964" spans="8:8" x14ac:dyDescent="0.25">
      <c r="H1964" s="65"/>
    </row>
    <row r="1965" spans="8:8" x14ac:dyDescent="0.25">
      <c r="H1965" s="65"/>
    </row>
    <row r="1966" spans="8:8" x14ac:dyDescent="0.25">
      <c r="H1966" s="65"/>
    </row>
    <row r="1967" spans="8:8" x14ac:dyDescent="0.25">
      <c r="H1967" s="65"/>
    </row>
    <row r="1968" spans="8:8" x14ac:dyDescent="0.25">
      <c r="H1968" s="65"/>
    </row>
    <row r="1969" spans="8:8" x14ac:dyDescent="0.25">
      <c r="H1969" s="65"/>
    </row>
    <row r="1970" spans="8:8" x14ac:dyDescent="0.25">
      <c r="H1970" s="65"/>
    </row>
    <row r="1971" spans="8:8" x14ac:dyDescent="0.25">
      <c r="H1971" s="65"/>
    </row>
    <row r="1972" spans="8:8" x14ac:dyDescent="0.25">
      <c r="H1972" s="65"/>
    </row>
    <row r="1973" spans="8:8" x14ac:dyDescent="0.25">
      <c r="H1973" s="65"/>
    </row>
    <row r="1974" spans="8:8" x14ac:dyDescent="0.25">
      <c r="H1974" s="65"/>
    </row>
    <row r="1975" spans="8:8" x14ac:dyDescent="0.25">
      <c r="H1975" s="65"/>
    </row>
    <row r="1976" spans="8:8" x14ac:dyDescent="0.25">
      <c r="H1976" s="65"/>
    </row>
    <row r="1977" spans="8:8" x14ac:dyDescent="0.25">
      <c r="H1977" s="65"/>
    </row>
    <row r="1978" spans="8:8" x14ac:dyDescent="0.25">
      <c r="H1978" s="65"/>
    </row>
    <row r="1979" spans="8:8" x14ac:dyDescent="0.25">
      <c r="H1979" s="65"/>
    </row>
    <row r="1980" spans="8:8" x14ac:dyDescent="0.25">
      <c r="H1980" s="65"/>
    </row>
    <row r="1981" spans="8:8" x14ac:dyDescent="0.25">
      <c r="H1981" s="65"/>
    </row>
    <row r="1982" spans="8:8" x14ac:dyDescent="0.25">
      <c r="H1982" s="65"/>
    </row>
    <row r="1983" spans="8:8" x14ac:dyDescent="0.25">
      <c r="H1983" s="65"/>
    </row>
    <row r="1984" spans="8:8" x14ac:dyDescent="0.25">
      <c r="H1984" s="65"/>
    </row>
    <row r="1985" spans="8:8" x14ac:dyDescent="0.25">
      <c r="H1985" s="65"/>
    </row>
    <row r="1986" spans="8:8" x14ac:dyDescent="0.25">
      <c r="H1986" s="65"/>
    </row>
    <row r="1987" spans="8:8" x14ac:dyDescent="0.25">
      <c r="H1987" s="65"/>
    </row>
    <row r="1988" spans="8:8" x14ac:dyDescent="0.25">
      <c r="H1988" s="65"/>
    </row>
    <row r="1989" spans="8:8" x14ac:dyDescent="0.25">
      <c r="H1989" s="65"/>
    </row>
    <row r="1990" spans="8:8" x14ac:dyDescent="0.25">
      <c r="H1990" s="65"/>
    </row>
    <row r="1991" spans="8:8" x14ac:dyDescent="0.25">
      <c r="H1991" s="65"/>
    </row>
    <row r="1992" spans="8:8" x14ac:dyDescent="0.25">
      <c r="H1992" s="65"/>
    </row>
    <row r="1993" spans="8:8" x14ac:dyDescent="0.25">
      <c r="H1993" s="65"/>
    </row>
    <row r="1994" spans="8:8" x14ac:dyDescent="0.25">
      <c r="H1994" s="65"/>
    </row>
    <row r="1995" spans="8:8" x14ac:dyDescent="0.25">
      <c r="H1995" s="65"/>
    </row>
    <row r="1996" spans="8:8" x14ac:dyDescent="0.25">
      <c r="H1996" s="65"/>
    </row>
    <row r="1997" spans="8:8" x14ac:dyDescent="0.25">
      <c r="H1997" s="65"/>
    </row>
    <row r="1998" spans="8:8" x14ac:dyDescent="0.25">
      <c r="H1998" s="65"/>
    </row>
    <row r="1999" spans="8:8" x14ac:dyDescent="0.25">
      <c r="H1999" s="65"/>
    </row>
    <row r="2000" spans="8:8" x14ac:dyDescent="0.25">
      <c r="H2000" s="65"/>
    </row>
    <row r="2001" spans="8:8" x14ac:dyDescent="0.25">
      <c r="H2001" s="65"/>
    </row>
    <row r="2002" spans="8:8" x14ac:dyDescent="0.25">
      <c r="H2002" s="65"/>
    </row>
    <row r="2003" spans="8:8" x14ac:dyDescent="0.25">
      <c r="H2003" s="65"/>
    </row>
    <row r="2004" spans="8:8" x14ac:dyDescent="0.25">
      <c r="H2004" s="65"/>
    </row>
    <row r="2005" spans="8:8" x14ac:dyDescent="0.25">
      <c r="H2005" s="65"/>
    </row>
    <row r="2006" spans="8:8" x14ac:dyDescent="0.25">
      <c r="H2006" s="65"/>
    </row>
    <row r="2007" spans="8:8" x14ac:dyDescent="0.25">
      <c r="H2007" s="65"/>
    </row>
    <row r="2008" spans="8:8" x14ac:dyDescent="0.25">
      <c r="H2008" s="65"/>
    </row>
    <row r="2009" spans="8:8" x14ac:dyDescent="0.25">
      <c r="H2009" s="65"/>
    </row>
    <row r="2010" spans="8:8" x14ac:dyDescent="0.25">
      <c r="H2010" s="65"/>
    </row>
    <row r="2011" spans="8:8" x14ac:dyDescent="0.25">
      <c r="H2011" s="65"/>
    </row>
    <row r="2012" spans="8:8" x14ac:dyDescent="0.25">
      <c r="H2012" s="65"/>
    </row>
    <row r="2013" spans="8:8" x14ac:dyDescent="0.25">
      <c r="H2013" s="65"/>
    </row>
    <row r="2014" spans="8:8" x14ac:dyDescent="0.25">
      <c r="H2014" s="65"/>
    </row>
    <row r="2015" spans="8:8" x14ac:dyDescent="0.25">
      <c r="H2015" s="65"/>
    </row>
    <row r="2016" spans="8:8" x14ac:dyDescent="0.25">
      <c r="H2016" s="65"/>
    </row>
    <row r="2017" spans="8:8" x14ac:dyDescent="0.25">
      <c r="H2017" s="65"/>
    </row>
    <row r="2018" spans="8:8" x14ac:dyDescent="0.25">
      <c r="H2018" s="65"/>
    </row>
    <row r="2019" spans="8:8" x14ac:dyDescent="0.25">
      <c r="H2019" s="65"/>
    </row>
    <row r="2020" spans="8:8" x14ac:dyDescent="0.25">
      <c r="H2020" s="65"/>
    </row>
    <row r="2021" spans="8:8" x14ac:dyDescent="0.25">
      <c r="H2021" s="65"/>
    </row>
    <row r="2022" spans="8:8" x14ac:dyDescent="0.25">
      <c r="H2022" s="65"/>
    </row>
    <row r="2023" spans="8:8" x14ac:dyDescent="0.25">
      <c r="H2023" s="65"/>
    </row>
    <row r="2024" spans="8:8" x14ac:dyDescent="0.25">
      <c r="H2024" s="65"/>
    </row>
    <row r="2025" spans="8:8" x14ac:dyDescent="0.25">
      <c r="H2025" s="65"/>
    </row>
    <row r="2026" spans="8:8" x14ac:dyDescent="0.25">
      <c r="H2026" s="65"/>
    </row>
    <row r="2027" spans="8:8" x14ac:dyDescent="0.25">
      <c r="H2027" s="65"/>
    </row>
    <row r="2028" spans="8:8" x14ac:dyDescent="0.25">
      <c r="H2028" s="65"/>
    </row>
    <row r="2029" spans="8:8" x14ac:dyDescent="0.25">
      <c r="H2029" s="65"/>
    </row>
    <row r="2030" spans="8:8" x14ac:dyDescent="0.25">
      <c r="H2030" s="65"/>
    </row>
    <row r="2031" spans="8:8" x14ac:dyDescent="0.25">
      <c r="H2031" s="65"/>
    </row>
    <row r="2032" spans="8:8" x14ac:dyDescent="0.25">
      <c r="H2032" s="65"/>
    </row>
    <row r="2033" spans="8:8" x14ac:dyDescent="0.25">
      <c r="H2033" s="65"/>
    </row>
    <row r="2034" spans="8:8" x14ac:dyDescent="0.25">
      <c r="H2034" s="65"/>
    </row>
    <row r="2035" spans="8:8" x14ac:dyDescent="0.25">
      <c r="H2035" s="65"/>
    </row>
    <row r="2036" spans="8:8" x14ac:dyDescent="0.25">
      <c r="H2036" s="65"/>
    </row>
    <row r="2037" spans="8:8" x14ac:dyDescent="0.25">
      <c r="H2037" s="65"/>
    </row>
    <row r="2038" spans="8:8" x14ac:dyDescent="0.25">
      <c r="H2038" s="65"/>
    </row>
    <row r="2039" spans="8:8" x14ac:dyDescent="0.25">
      <c r="H2039" s="65"/>
    </row>
    <row r="2040" spans="8:8" x14ac:dyDescent="0.25">
      <c r="H2040" s="65"/>
    </row>
    <row r="2041" spans="8:8" x14ac:dyDescent="0.25">
      <c r="H2041" s="65"/>
    </row>
    <row r="2042" spans="8:8" x14ac:dyDescent="0.25">
      <c r="H2042" s="65"/>
    </row>
    <row r="2043" spans="8:8" x14ac:dyDescent="0.25">
      <c r="H2043" s="65"/>
    </row>
    <row r="2044" spans="8:8" x14ac:dyDescent="0.25">
      <c r="H2044" s="65"/>
    </row>
    <row r="2045" spans="8:8" x14ac:dyDescent="0.25">
      <c r="H2045" s="65"/>
    </row>
    <row r="2046" spans="8:8" x14ac:dyDescent="0.25">
      <c r="H2046" s="65"/>
    </row>
    <row r="2047" spans="8:8" x14ac:dyDescent="0.25">
      <c r="H2047" s="65"/>
    </row>
    <row r="2048" spans="8:8" x14ac:dyDescent="0.25">
      <c r="H2048" s="65"/>
    </row>
    <row r="2049" spans="8:8" x14ac:dyDescent="0.25">
      <c r="H2049" s="65"/>
    </row>
    <row r="2050" spans="8:8" x14ac:dyDescent="0.25">
      <c r="H2050" s="65"/>
    </row>
    <row r="2051" spans="8:8" x14ac:dyDescent="0.25">
      <c r="H2051" s="65"/>
    </row>
    <row r="2052" spans="8:8" x14ac:dyDescent="0.25">
      <c r="H2052" s="65"/>
    </row>
    <row r="2053" spans="8:8" x14ac:dyDescent="0.25">
      <c r="H2053" s="65"/>
    </row>
    <row r="2054" spans="8:8" x14ac:dyDescent="0.25">
      <c r="H2054" s="65"/>
    </row>
    <row r="2055" spans="8:8" x14ac:dyDescent="0.25">
      <c r="H2055" s="65"/>
    </row>
    <row r="2056" spans="8:8" x14ac:dyDescent="0.25">
      <c r="H2056" s="65"/>
    </row>
    <row r="2057" spans="8:8" x14ac:dyDescent="0.25">
      <c r="H2057" s="65"/>
    </row>
    <row r="2058" spans="8:8" x14ac:dyDescent="0.25">
      <c r="H2058" s="65"/>
    </row>
    <row r="2059" spans="8:8" x14ac:dyDescent="0.25">
      <c r="H2059" s="65"/>
    </row>
    <row r="2060" spans="8:8" x14ac:dyDescent="0.25">
      <c r="H2060" s="65"/>
    </row>
    <row r="2061" spans="8:8" x14ac:dyDescent="0.25">
      <c r="H2061" s="65"/>
    </row>
    <row r="2062" spans="8:8" x14ac:dyDescent="0.25">
      <c r="H2062" s="65"/>
    </row>
    <row r="2063" spans="8:8" x14ac:dyDescent="0.25">
      <c r="H2063" s="65"/>
    </row>
    <row r="2064" spans="8:8" x14ac:dyDescent="0.25">
      <c r="H2064" s="65"/>
    </row>
    <row r="2065" spans="8:8" x14ac:dyDescent="0.25">
      <c r="H2065" s="65"/>
    </row>
    <row r="2066" spans="8:8" x14ac:dyDescent="0.25">
      <c r="H2066" s="65"/>
    </row>
    <row r="2067" spans="8:8" x14ac:dyDescent="0.25">
      <c r="H2067" s="65"/>
    </row>
    <row r="2068" spans="8:8" x14ac:dyDescent="0.25">
      <c r="H2068" s="65"/>
    </row>
    <row r="2069" spans="8:8" x14ac:dyDescent="0.25">
      <c r="H2069" s="65"/>
    </row>
    <row r="2070" spans="8:8" x14ac:dyDescent="0.25">
      <c r="H2070" s="65"/>
    </row>
    <row r="2071" spans="8:8" x14ac:dyDescent="0.25">
      <c r="H2071" s="65"/>
    </row>
    <row r="2072" spans="8:8" x14ac:dyDescent="0.25">
      <c r="H2072" s="65"/>
    </row>
    <row r="2073" spans="8:8" x14ac:dyDescent="0.25">
      <c r="H2073" s="65"/>
    </row>
    <row r="2074" spans="8:8" x14ac:dyDescent="0.25">
      <c r="H2074" s="65"/>
    </row>
    <row r="2075" spans="8:8" x14ac:dyDescent="0.25">
      <c r="H2075" s="65"/>
    </row>
    <row r="2076" spans="8:8" x14ac:dyDescent="0.25">
      <c r="H2076" s="65"/>
    </row>
    <row r="2077" spans="8:8" x14ac:dyDescent="0.25">
      <c r="H2077" s="65"/>
    </row>
    <row r="2078" spans="8:8" x14ac:dyDescent="0.25">
      <c r="H2078" s="65"/>
    </row>
    <row r="2079" spans="8:8" x14ac:dyDescent="0.25">
      <c r="H2079" s="65"/>
    </row>
    <row r="2080" spans="8:8" x14ac:dyDescent="0.25">
      <c r="H2080" s="65"/>
    </row>
    <row r="2081" spans="8:8" x14ac:dyDescent="0.25">
      <c r="H2081" s="65"/>
    </row>
    <row r="2082" spans="8:8" x14ac:dyDescent="0.25">
      <c r="H2082" s="65"/>
    </row>
    <row r="2083" spans="8:8" x14ac:dyDescent="0.25">
      <c r="H2083" s="65"/>
    </row>
    <row r="2084" spans="8:8" x14ac:dyDescent="0.25">
      <c r="H2084" s="65"/>
    </row>
    <row r="2085" spans="8:8" x14ac:dyDescent="0.25">
      <c r="H2085" s="65"/>
    </row>
    <row r="2086" spans="8:8" x14ac:dyDescent="0.25">
      <c r="H2086" s="65"/>
    </row>
    <row r="2087" spans="8:8" x14ac:dyDescent="0.25">
      <c r="H2087" s="65"/>
    </row>
    <row r="2088" spans="8:8" x14ac:dyDescent="0.25">
      <c r="H2088" s="65"/>
    </row>
    <row r="2089" spans="8:8" x14ac:dyDescent="0.25">
      <c r="H2089" s="65"/>
    </row>
    <row r="2090" spans="8:8" x14ac:dyDescent="0.25">
      <c r="H2090" s="65"/>
    </row>
    <row r="2091" spans="8:8" x14ac:dyDescent="0.25">
      <c r="H2091" s="65"/>
    </row>
    <row r="2092" spans="8:8" x14ac:dyDescent="0.25">
      <c r="H2092" s="65"/>
    </row>
    <row r="2093" spans="8:8" x14ac:dyDescent="0.25">
      <c r="H2093" s="65"/>
    </row>
    <row r="2094" spans="8:8" x14ac:dyDescent="0.25">
      <c r="H2094" s="65"/>
    </row>
    <row r="2095" spans="8:8" x14ac:dyDescent="0.25">
      <c r="H2095" s="65"/>
    </row>
    <row r="2096" spans="8:8" x14ac:dyDescent="0.25">
      <c r="H2096" s="65"/>
    </row>
    <row r="2097" spans="8:8" x14ac:dyDescent="0.25">
      <c r="H2097" s="65"/>
    </row>
    <row r="2098" spans="8:8" x14ac:dyDescent="0.25">
      <c r="H2098" s="65"/>
    </row>
    <row r="2099" spans="8:8" x14ac:dyDescent="0.25">
      <c r="H2099" s="65"/>
    </row>
    <row r="2100" spans="8:8" x14ac:dyDescent="0.25">
      <c r="H2100" s="65"/>
    </row>
    <row r="2101" spans="8:8" x14ac:dyDescent="0.25">
      <c r="H2101" s="65"/>
    </row>
    <row r="2102" spans="8:8" x14ac:dyDescent="0.25">
      <c r="H2102" s="65"/>
    </row>
    <row r="2103" spans="8:8" x14ac:dyDescent="0.25">
      <c r="H2103" s="65"/>
    </row>
    <row r="2104" spans="8:8" x14ac:dyDescent="0.25">
      <c r="H2104" s="65"/>
    </row>
    <row r="2105" spans="8:8" x14ac:dyDescent="0.25">
      <c r="H2105" s="65"/>
    </row>
    <row r="2106" spans="8:8" x14ac:dyDescent="0.25">
      <c r="H2106" s="65"/>
    </row>
    <row r="2107" spans="8:8" x14ac:dyDescent="0.25">
      <c r="H2107" s="65"/>
    </row>
    <row r="2108" spans="8:8" x14ac:dyDescent="0.25">
      <c r="H2108" s="65"/>
    </row>
    <row r="2109" spans="8:8" x14ac:dyDescent="0.25">
      <c r="H2109" s="65"/>
    </row>
    <row r="2110" spans="8:8" x14ac:dyDescent="0.25">
      <c r="H2110" s="65"/>
    </row>
    <row r="2111" spans="8:8" x14ac:dyDescent="0.25">
      <c r="H2111" s="65"/>
    </row>
    <row r="2112" spans="8:8" x14ac:dyDescent="0.25">
      <c r="H2112" s="65"/>
    </row>
    <row r="2113" spans="8:8" x14ac:dyDescent="0.25">
      <c r="H2113" s="65"/>
    </row>
    <row r="2114" spans="8:8" x14ac:dyDescent="0.25">
      <c r="H2114" s="65"/>
    </row>
    <row r="2115" spans="8:8" x14ac:dyDescent="0.25">
      <c r="H2115" s="65"/>
    </row>
    <row r="2116" spans="8:8" x14ac:dyDescent="0.25">
      <c r="H2116" s="65"/>
    </row>
    <row r="2117" spans="8:8" x14ac:dyDescent="0.25">
      <c r="H2117" s="65"/>
    </row>
    <row r="2118" spans="8:8" x14ac:dyDescent="0.25">
      <c r="H2118" s="65"/>
    </row>
    <row r="2119" spans="8:8" x14ac:dyDescent="0.25">
      <c r="H2119" s="65"/>
    </row>
    <row r="2120" spans="8:8" x14ac:dyDescent="0.25">
      <c r="H2120" s="65"/>
    </row>
    <row r="2121" spans="8:8" x14ac:dyDescent="0.25">
      <c r="H2121" s="65"/>
    </row>
    <row r="2122" spans="8:8" x14ac:dyDescent="0.25">
      <c r="H2122" s="65"/>
    </row>
    <row r="2123" spans="8:8" x14ac:dyDescent="0.25">
      <c r="H2123" s="65"/>
    </row>
    <row r="2124" spans="8:8" x14ac:dyDescent="0.25">
      <c r="H2124" s="65"/>
    </row>
    <row r="2125" spans="8:8" x14ac:dyDescent="0.25">
      <c r="H2125" s="65"/>
    </row>
    <row r="2126" spans="8:8" x14ac:dyDescent="0.25">
      <c r="H2126" s="65"/>
    </row>
    <row r="2127" spans="8:8" x14ac:dyDescent="0.25">
      <c r="H2127" s="65"/>
    </row>
    <row r="2128" spans="8:8" x14ac:dyDescent="0.25">
      <c r="H2128" s="65"/>
    </row>
    <row r="2129" spans="8:8" x14ac:dyDescent="0.25">
      <c r="H2129" s="65"/>
    </row>
    <row r="2130" spans="8:8" x14ac:dyDescent="0.25">
      <c r="H2130" s="65"/>
    </row>
    <row r="2131" spans="8:8" x14ac:dyDescent="0.25">
      <c r="H2131" s="65"/>
    </row>
    <row r="2132" spans="8:8" x14ac:dyDescent="0.25">
      <c r="H2132" s="65"/>
    </row>
    <row r="2133" spans="8:8" x14ac:dyDescent="0.25">
      <c r="H2133" s="65"/>
    </row>
    <row r="2134" spans="8:8" x14ac:dyDescent="0.25">
      <c r="H2134" s="65"/>
    </row>
    <row r="2135" spans="8:8" x14ac:dyDescent="0.25">
      <c r="H2135" s="65"/>
    </row>
    <row r="2136" spans="8:8" x14ac:dyDescent="0.25">
      <c r="H2136" s="65"/>
    </row>
    <row r="2137" spans="8:8" x14ac:dyDescent="0.25">
      <c r="H2137" s="65"/>
    </row>
    <row r="2138" spans="8:8" x14ac:dyDescent="0.25">
      <c r="H2138" s="65"/>
    </row>
    <row r="2139" spans="8:8" x14ac:dyDescent="0.25">
      <c r="H2139" s="65"/>
    </row>
    <row r="2140" spans="8:8" x14ac:dyDescent="0.25">
      <c r="H2140" s="65"/>
    </row>
    <row r="2141" spans="8:8" x14ac:dyDescent="0.25">
      <c r="H2141" s="65"/>
    </row>
    <row r="2142" spans="8:8" x14ac:dyDescent="0.25">
      <c r="H2142" s="65"/>
    </row>
    <row r="2143" spans="8:8" x14ac:dyDescent="0.25">
      <c r="H2143" s="65"/>
    </row>
    <row r="2144" spans="8:8" x14ac:dyDescent="0.25">
      <c r="H2144" s="65"/>
    </row>
    <row r="2145" spans="8:8" x14ac:dyDescent="0.25">
      <c r="H2145" s="65"/>
    </row>
    <row r="2146" spans="8:8" x14ac:dyDescent="0.25">
      <c r="H2146" s="65"/>
    </row>
    <row r="2147" spans="8:8" x14ac:dyDescent="0.25">
      <c r="H2147" s="65"/>
    </row>
    <row r="2148" spans="8:8" x14ac:dyDescent="0.25">
      <c r="H2148" s="65"/>
    </row>
    <row r="2149" spans="8:8" x14ac:dyDescent="0.25">
      <c r="H2149" s="65"/>
    </row>
    <row r="2150" spans="8:8" x14ac:dyDescent="0.25">
      <c r="H2150" s="65"/>
    </row>
    <row r="2151" spans="8:8" x14ac:dyDescent="0.25">
      <c r="H2151" s="65"/>
    </row>
    <row r="2152" spans="8:8" x14ac:dyDescent="0.25">
      <c r="H2152" s="65"/>
    </row>
    <row r="2153" spans="8:8" x14ac:dyDescent="0.25">
      <c r="H2153" s="65"/>
    </row>
    <row r="2154" spans="8:8" x14ac:dyDescent="0.25">
      <c r="H2154" s="65"/>
    </row>
    <row r="2155" spans="8:8" x14ac:dyDescent="0.25">
      <c r="H2155" s="65"/>
    </row>
    <row r="2156" spans="8:8" x14ac:dyDescent="0.25">
      <c r="H2156" s="65"/>
    </row>
    <row r="2157" spans="8:8" x14ac:dyDescent="0.25">
      <c r="H2157" s="65"/>
    </row>
    <row r="2158" spans="8:8" x14ac:dyDescent="0.25">
      <c r="H2158" s="65"/>
    </row>
    <row r="2159" spans="8:8" x14ac:dyDescent="0.25">
      <c r="H2159" s="65"/>
    </row>
    <row r="2160" spans="8:8" x14ac:dyDescent="0.25">
      <c r="H2160" s="65"/>
    </row>
    <row r="2161" spans="8:8" x14ac:dyDescent="0.25">
      <c r="H2161" s="65"/>
    </row>
    <row r="2162" spans="8:8" x14ac:dyDescent="0.25">
      <c r="H2162" s="65"/>
    </row>
    <row r="2163" spans="8:8" x14ac:dyDescent="0.25">
      <c r="H2163" s="65"/>
    </row>
    <row r="2164" spans="8:8" x14ac:dyDescent="0.25">
      <c r="H2164" s="65"/>
    </row>
    <row r="2165" spans="8:8" x14ac:dyDescent="0.25">
      <c r="H2165" s="65"/>
    </row>
    <row r="2166" spans="8:8" x14ac:dyDescent="0.25">
      <c r="H2166" s="65"/>
    </row>
    <row r="2167" spans="8:8" x14ac:dyDescent="0.25">
      <c r="H2167" s="65"/>
    </row>
    <row r="2168" spans="8:8" x14ac:dyDescent="0.25">
      <c r="H2168" s="65"/>
    </row>
    <row r="2169" spans="8:8" x14ac:dyDescent="0.25">
      <c r="H2169" s="65"/>
    </row>
    <row r="2170" spans="8:8" x14ac:dyDescent="0.25">
      <c r="H2170" s="65"/>
    </row>
    <row r="2171" spans="8:8" x14ac:dyDescent="0.25">
      <c r="H2171" s="65"/>
    </row>
    <row r="2172" spans="8:8" x14ac:dyDescent="0.25">
      <c r="H2172" s="65"/>
    </row>
    <row r="2173" spans="8:8" x14ac:dyDescent="0.25">
      <c r="H2173" s="65"/>
    </row>
    <row r="2174" spans="8:8" x14ac:dyDescent="0.25">
      <c r="H2174" s="65"/>
    </row>
    <row r="2175" spans="8:8" x14ac:dyDescent="0.25">
      <c r="H2175" s="65"/>
    </row>
    <row r="2176" spans="8:8" x14ac:dyDescent="0.25">
      <c r="H2176" s="65"/>
    </row>
    <row r="2177" spans="8:8" x14ac:dyDescent="0.25">
      <c r="H2177" s="65"/>
    </row>
    <row r="2178" spans="8:8" x14ac:dyDescent="0.25">
      <c r="H2178" s="65"/>
    </row>
    <row r="2179" spans="8:8" x14ac:dyDescent="0.25">
      <c r="H2179" s="65"/>
    </row>
    <row r="2180" spans="8:8" x14ac:dyDescent="0.25">
      <c r="H2180" s="65"/>
    </row>
    <row r="2181" spans="8:8" x14ac:dyDescent="0.25">
      <c r="H2181" s="65"/>
    </row>
    <row r="2182" spans="8:8" x14ac:dyDescent="0.25">
      <c r="H2182" s="65"/>
    </row>
    <row r="2183" spans="8:8" x14ac:dyDescent="0.25">
      <c r="H2183" s="65"/>
    </row>
    <row r="2184" spans="8:8" x14ac:dyDescent="0.25">
      <c r="H2184" s="65"/>
    </row>
    <row r="2185" spans="8:8" x14ac:dyDescent="0.25">
      <c r="H2185" s="65"/>
    </row>
    <row r="2186" spans="8:8" x14ac:dyDescent="0.25">
      <c r="H2186" s="65"/>
    </row>
    <row r="2187" spans="8:8" x14ac:dyDescent="0.25">
      <c r="H2187" s="65"/>
    </row>
    <row r="2188" spans="8:8" x14ac:dyDescent="0.25">
      <c r="H2188" s="65"/>
    </row>
    <row r="2189" spans="8:8" x14ac:dyDescent="0.25">
      <c r="H2189" s="65"/>
    </row>
    <row r="2190" spans="8:8" x14ac:dyDescent="0.25">
      <c r="H2190" s="65"/>
    </row>
    <row r="2191" spans="8:8" x14ac:dyDescent="0.25">
      <c r="H2191" s="65"/>
    </row>
    <row r="2192" spans="8:8" x14ac:dyDescent="0.25">
      <c r="H2192" s="65"/>
    </row>
    <row r="2193" spans="8:8" x14ac:dyDescent="0.25">
      <c r="H2193" s="65"/>
    </row>
    <row r="2194" spans="8:8" x14ac:dyDescent="0.25">
      <c r="H2194" s="65"/>
    </row>
    <row r="2195" spans="8:8" x14ac:dyDescent="0.25">
      <c r="H2195" s="65"/>
    </row>
    <row r="2196" spans="8:8" x14ac:dyDescent="0.25">
      <c r="H2196" s="65"/>
    </row>
    <row r="2197" spans="8:8" x14ac:dyDescent="0.25">
      <c r="H2197" s="65"/>
    </row>
    <row r="2198" spans="8:8" x14ac:dyDescent="0.25">
      <c r="H2198" s="65"/>
    </row>
    <row r="2199" spans="8:8" x14ac:dyDescent="0.25">
      <c r="H2199" s="65"/>
    </row>
    <row r="2200" spans="8:8" x14ac:dyDescent="0.25">
      <c r="H2200" s="65"/>
    </row>
    <row r="2201" spans="8:8" x14ac:dyDescent="0.25">
      <c r="H2201" s="65"/>
    </row>
    <row r="2202" spans="8:8" x14ac:dyDescent="0.25">
      <c r="H2202" s="65"/>
    </row>
    <row r="2203" spans="8:8" x14ac:dyDescent="0.25">
      <c r="H2203" s="65"/>
    </row>
    <row r="2204" spans="8:8" x14ac:dyDescent="0.25">
      <c r="H2204" s="65"/>
    </row>
    <row r="2205" spans="8:8" x14ac:dyDescent="0.25">
      <c r="H2205" s="65"/>
    </row>
    <row r="2206" spans="8:8" x14ac:dyDescent="0.25">
      <c r="H2206" s="65"/>
    </row>
    <row r="2207" spans="8:8" x14ac:dyDescent="0.25">
      <c r="H2207" s="65"/>
    </row>
    <row r="2208" spans="8:8" x14ac:dyDescent="0.25">
      <c r="H2208" s="65"/>
    </row>
    <row r="2209" spans="8:8" x14ac:dyDescent="0.25">
      <c r="H2209" s="65"/>
    </row>
    <row r="2210" spans="8:8" x14ac:dyDescent="0.25">
      <c r="H2210" s="65"/>
    </row>
    <row r="2211" spans="8:8" x14ac:dyDescent="0.25">
      <c r="H2211" s="65"/>
    </row>
    <row r="2212" spans="8:8" x14ac:dyDescent="0.25">
      <c r="H2212" s="65"/>
    </row>
    <row r="2213" spans="8:8" x14ac:dyDescent="0.25">
      <c r="H2213" s="65"/>
    </row>
    <row r="2214" spans="8:8" x14ac:dyDescent="0.25">
      <c r="H2214" s="65"/>
    </row>
    <row r="2215" spans="8:8" x14ac:dyDescent="0.25">
      <c r="H2215" s="65"/>
    </row>
    <row r="2216" spans="8:8" x14ac:dyDescent="0.25">
      <c r="H2216" s="65"/>
    </row>
    <row r="2217" spans="8:8" x14ac:dyDescent="0.25">
      <c r="H2217" s="65"/>
    </row>
    <row r="2218" spans="8:8" x14ac:dyDescent="0.25">
      <c r="H2218" s="65"/>
    </row>
    <row r="2219" spans="8:8" x14ac:dyDescent="0.25">
      <c r="H2219" s="65"/>
    </row>
    <row r="2220" spans="8:8" x14ac:dyDescent="0.25">
      <c r="H2220" s="65"/>
    </row>
    <row r="2221" spans="8:8" x14ac:dyDescent="0.25">
      <c r="H2221" s="65"/>
    </row>
    <row r="2222" spans="8:8" x14ac:dyDescent="0.25">
      <c r="H2222" s="65"/>
    </row>
    <row r="2223" spans="8:8" x14ac:dyDescent="0.25">
      <c r="H2223" s="65"/>
    </row>
    <row r="2224" spans="8:8" x14ac:dyDescent="0.25">
      <c r="H2224" s="65"/>
    </row>
    <row r="2225" spans="8:8" x14ac:dyDescent="0.25">
      <c r="H2225" s="65"/>
    </row>
    <row r="2226" spans="8:8" x14ac:dyDescent="0.25">
      <c r="H2226" s="65"/>
    </row>
    <row r="2227" spans="8:8" x14ac:dyDescent="0.25">
      <c r="H2227" s="65"/>
    </row>
    <row r="2228" spans="8:8" x14ac:dyDescent="0.25">
      <c r="H2228" s="65"/>
    </row>
    <row r="2229" spans="8:8" x14ac:dyDescent="0.25">
      <c r="H2229" s="65"/>
    </row>
    <row r="2230" spans="8:8" x14ac:dyDescent="0.25">
      <c r="H2230" s="65"/>
    </row>
    <row r="2231" spans="8:8" x14ac:dyDescent="0.25">
      <c r="H2231" s="65"/>
    </row>
    <row r="2232" spans="8:8" x14ac:dyDescent="0.25">
      <c r="H2232" s="65"/>
    </row>
    <row r="2233" spans="8:8" x14ac:dyDescent="0.25">
      <c r="H2233" s="65"/>
    </row>
    <row r="2234" spans="8:8" x14ac:dyDescent="0.25">
      <c r="H2234" s="65"/>
    </row>
    <row r="2235" spans="8:8" x14ac:dyDescent="0.25">
      <c r="H2235" s="65"/>
    </row>
    <row r="2236" spans="8:8" x14ac:dyDescent="0.25">
      <c r="H2236" s="65"/>
    </row>
    <row r="2237" spans="8:8" x14ac:dyDescent="0.25">
      <c r="H2237" s="65"/>
    </row>
    <row r="2238" spans="8:8" x14ac:dyDescent="0.25">
      <c r="H2238" s="65"/>
    </row>
    <row r="2239" spans="8:8" x14ac:dyDescent="0.25">
      <c r="H2239" s="65"/>
    </row>
    <row r="2240" spans="8:8" x14ac:dyDescent="0.25">
      <c r="H2240" s="65"/>
    </row>
    <row r="2241" spans="8:8" x14ac:dyDescent="0.25">
      <c r="H2241" s="65"/>
    </row>
    <row r="2242" spans="8:8" x14ac:dyDescent="0.25">
      <c r="H2242" s="65"/>
    </row>
    <row r="2243" spans="8:8" x14ac:dyDescent="0.25">
      <c r="H2243" s="65"/>
    </row>
    <row r="2244" spans="8:8" x14ac:dyDescent="0.25">
      <c r="H2244" s="65"/>
    </row>
    <row r="2245" spans="8:8" x14ac:dyDescent="0.25">
      <c r="H2245" s="65"/>
    </row>
    <row r="2246" spans="8:8" x14ac:dyDescent="0.25">
      <c r="H2246" s="65"/>
    </row>
    <row r="2247" spans="8:8" x14ac:dyDescent="0.25">
      <c r="H2247" s="65"/>
    </row>
    <row r="2248" spans="8:8" x14ac:dyDescent="0.25">
      <c r="H2248" s="65"/>
    </row>
    <row r="2249" spans="8:8" x14ac:dyDescent="0.25">
      <c r="H2249" s="65"/>
    </row>
    <row r="2250" spans="8:8" x14ac:dyDescent="0.25">
      <c r="H2250" s="65"/>
    </row>
    <row r="2251" spans="8:8" x14ac:dyDescent="0.25">
      <c r="H2251" s="65"/>
    </row>
    <row r="2252" spans="8:8" x14ac:dyDescent="0.25">
      <c r="H2252" s="65"/>
    </row>
    <row r="2253" spans="8:8" x14ac:dyDescent="0.25">
      <c r="H2253" s="65"/>
    </row>
    <row r="2254" spans="8:8" x14ac:dyDescent="0.25">
      <c r="H2254" s="65"/>
    </row>
    <row r="2255" spans="8:8" x14ac:dyDescent="0.25">
      <c r="H2255" s="65"/>
    </row>
    <row r="2256" spans="8:8" x14ac:dyDescent="0.25">
      <c r="H2256" s="65"/>
    </row>
    <row r="2257" spans="8:8" x14ac:dyDescent="0.25">
      <c r="H2257" s="65"/>
    </row>
    <row r="2258" spans="8:8" x14ac:dyDescent="0.25">
      <c r="H2258" s="65"/>
    </row>
    <row r="2259" spans="8:8" x14ac:dyDescent="0.25">
      <c r="H2259" s="65"/>
    </row>
    <row r="2260" spans="8:8" x14ac:dyDescent="0.25">
      <c r="H2260" s="65"/>
    </row>
    <row r="2261" spans="8:8" x14ac:dyDescent="0.25">
      <c r="H2261" s="65"/>
    </row>
    <row r="2262" spans="8:8" x14ac:dyDescent="0.25">
      <c r="H2262" s="65"/>
    </row>
    <row r="2263" spans="8:8" x14ac:dyDescent="0.25">
      <c r="H2263" s="65"/>
    </row>
    <row r="2264" spans="8:8" x14ac:dyDescent="0.25">
      <c r="H2264" s="65"/>
    </row>
    <row r="2265" spans="8:8" x14ac:dyDescent="0.25">
      <c r="H2265" s="65"/>
    </row>
    <row r="2266" spans="8:8" x14ac:dyDescent="0.25">
      <c r="H2266" s="65"/>
    </row>
    <row r="2267" spans="8:8" x14ac:dyDescent="0.25">
      <c r="H2267" s="65"/>
    </row>
    <row r="2268" spans="8:8" x14ac:dyDescent="0.25">
      <c r="H2268" s="65"/>
    </row>
    <row r="2269" spans="8:8" x14ac:dyDescent="0.25">
      <c r="H2269" s="65"/>
    </row>
    <row r="2270" spans="8:8" x14ac:dyDescent="0.25">
      <c r="H2270" s="65"/>
    </row>
    <row r="2271" spans="8:8" x14ac:dyDescent="0.25">
      <c r="H2271" s="65"/>
    </row>
    <row r="2272" spans="8:8" x14ac:dyDescent="0.25">
      <c r="H2272" s="65"/>
    </row>
    <row r="2273" spans="8:8" x14ac:dyDescent="0.25">
      <c r="H2273" s="65"/>
    </row>
    <row r="2274" spans="8:8" x14ac:dyDescent="0.25">
      <c r="H2274" s="65"/>
    </row>
    <row r="2275" spans="8:8" x14ac:dyDescent="0.25">
      <c r="H2275" s="65"/>
    </row>
    <row r="2276" spans="8:8" x14ac:dyDescent="0.25">
      <c r="H2276" s="65"/>
    </row>
    <row r="2277" spans="8:8" x14ac:dyDescent="0.25">
      <c r="H2277" s="65"/>
    </row>
    <row r="2278" spans="8:8" x14ac:dyDescent="0.25">
      <c r="H2278" s="65"/>
    </row>
    <row r="2279" spans="8:8" x14ac:dyDescent="0.25">
      <c r="H2279" s="65"/>
    </row>
    <row r="2280" spans="8:8" x14ac:dyDescent="0.25">
      <c r="H2280" s="65"/>
    </row>
    <row r="2281" spans="8:8" x14ac:dyDescent="0.25">
      <c r="H2281" s="65"/>
    </row>
    <row r="2282" spans="8:8" x14ac:dyDescent="0.25">
      <c r="H2282" s="65"/>
    </row>
    <row r="2283" spans="8:8" x14ac:dyDescent="0.25">
      <c r="H2283" s="65"/>
    </row>
    <row r="2284" spans="8:8" x14ac:dyDescent="0.25">
      <c r="H2284" s="65"/>
    </row>
    <row r="2285" spans="8:8" x14ac:dyDescent="0.25">
      <c r="H2285" s="65"/>
    </row>
    <row r="2286" spans="8:8" x14ac:dyDescent="0.25">
      <c r="H2286" s="65"/>
    </row>
    <row r="2287" spans="8:8" x14ac:dyDescent="0.25">
      <c r="H2287" s="65"/>
    </row>
    <row r="2288" spans="8:8" x14ac:dyDescent="0.25">
      <c r="H2288" s="65"/>
    </row>
    <row r="2289" spans="8:8" x14ac:dyDescent="0.25">
      <c r="H2289" s="65"/>
    </row>
    <row r="2290" spans="8:8" x14ac:dyDescent="0.25">
      <c r="H2290" s="65"/>
    </row>
    <row r="2291" spans="8:8" x14ac:dyDescent="0.25">
      <c r="H2291" s="65"/>
    </row>
    <row r="2292" spans="8:8" x14ac:dyDescent="0.25">
      <c r="H2292" s="65"/>
    </row>
    <row r="2293" spans="8:8" x14ac:dyDescent="0.25">
      <c r="H2293" s="65"/>
    </row>
    <row r="2294" spans="8:8" x14ac:dyDescent="0.25">
      <c r="H2294" s="65"/>
    </row>
    <row r="2295" spans="8:8" x14ac:dyDescent="0.25">
      <c r="H2295" s="65"/>
    </row>
    <row r="2296" spans="8:8" x14ac:dyDescent="0.25">
      <c r="H2296" s="65"/>
    </row>
    <row r="2297" spans="8:8" x14ac:dyDescent="0.25">
      <c r="H2297" s="65"/>
    </row>
    <row r="2298" spans="8:8" x14ac:dyDescent="0.25">
      <c r="H2298" s="65"/>
    </row>
    <row r="2299" spans="8:8" x14ac:dyDescent="0.25">
      <c r="H2299" s="65"/>
    </row>
    <row r="2300" spans="8:8" x14ac:dyDescent="0.25">
      <c r="H2300" s="65"/>
    </row>
    <row r="2301" spans="8:8" x14ac:dyDescent="0.25">
      <c r="H2301" s="65"/>
    </row>
    <row r="2302" spans="8:8" x14ac:dyDescent="0.25">
      <c r="H2302" s="65"/>
    </row>
    <row r="2303" spans="8:8" x14ac:dyDescent="0.25">
      <c r="H2303" s="65"/>
    </row>
    <row r="2304" spans="8:8" x14ac:dyDescent="0.25">
      <c r="H2304" s="65"/>
    </row>
    <row r="2305" spans="8:8" x14ac:dyDescent="0.25">
      <c r="H2305" s="65"/>
    </row>
    <row r="2306" spans="8:8" x14ac:dyDescent="0.25">
      <c r="H2306" s="65"/>
    </row>
    <row r="2307" spans="8:8" x14ac:dyDescent="0.25">
      <c r="H2307" s="65"/>
    </row>
    <row r="2308" spans="8:8" x14ac:dyDescent="0.25">
      <c r="H2308" s="65"/>
    </row>
    <row r="2309" spans="8:8" x14ac:dyDescent="0.25">
      <c r="H2309" s="65"/>
    </row>
    <row r="2310" spans="8:8" x14ac:dyDescent="0.25">
      <c r="H2310" s="65"/>
    </row>
    <row r="2311" spans="8:8" x14ac:dyDescent="0.25">
      <c r="H2311" s="65"/>
    </row>
    <row r="2312" spans="8:8" x14ac:dyDescent="0.25">
      <c r="H2312" s="65"/>
    </row>
    <row r="2313" spans="8:8" x14ac:dyDescent="0.25">
      <c r="H2313" s="65"/>
    </row>
    <row r="2314" spans="8:8" x14ac:dyDescent="0.25">
      <c r="H2314" s="65"/>
    </row>
    <row r="2315" spans="8:8" x14ac:dyDescent="0.25">
      <c r="H2315" s="65"/>
    </row>
    <row r="2316" spans="8:8" x14ac:dyDescent="0.25">
      <c r="H2316" s="65"/>
    </row>
    <row r="2317" spans="8:8" x14ac:dyDescent="0.25">
      <c r="H2317" s="65"/>
    </row>
    <row r="2318" spans="8:8" x14ac:dyDescent="0.25">
      <c r="H2318" s="65"/>
    </row>
    <row r="2319" spans="8:8" x14ac:dyDescent="0.25">
      <c r="H2319" s="65"/>
    </row>
    <row r="2320" spans="8:8" x14ac:dyDescent="0.25">
      <c r="H2320" s="65"/>
    </row>
    <row r="2321" spans="8:8" x14ac:dyDescent="0.25">
      <c r="H2321" s="65"/>
    </row>
    <row r="2322" spans="8:8" x14ac:dyDescent="0.25">
      <c r="H2322" s="65"/>
    </row>
    <row r="2323" spans="8:8" x14ac:dyDescent="0.25">
      <c r="H2323" s="65"/>
    </row>
    <row r="2324" spans="8:8" x14ac:dyDescent="0.25">
      <c r="H2324" s="65"/>
    </row>
    <row r="2325" spans="8:8" x14ac:dyDescent="0.25">
      <c r="H2325" s="65"/>
    </row>
    <row r="2326" spans="8:8" x14ac:dyDescent="0.25">
      <c r="H2326" s="65"/>
    </row>
    <row r="2327" spans="8:8" x14ac:dyDescent="0.25">
      <c r="H2327" s="65"/>
    </row>
    <row r="2328" spans="8:8" x14ac:dyDescent="0.25">
      <c r="H2328" s="65"/>
    </row>
    <row r="2329" spans="8:8" x14ac:dyDescent="0.25">
      <c r="H2329" s="65"/>
    </row>
    <row r="2330" spans="8:8" x14ac:dyDescent="0.25">
      <c r="H2330" s="65"/>
    </row>
    <row r="2331" spans="8:8" x14ac:dyDescent="0.25">
      <c r="H2331" s="65"/>
    </row>
    <row r="2332" spans="8:8" x14ac:dyDescent="0.25">
      <c r="H2332" s="65"/>
    </row>
    <row r="2333" spans="8:8" x14ac:dyDescent="0.25">
      <c r="H2333" s="65"/>
    </row>
    <row r="2334" spans="8:8" x14ac:dyDescent="0.25">
      <c r="H2334" s="65"/>
    </row>
    <row r="2335" spans="8:8" x14ac:dyDescent="0.25">
      <c r="H2335" s="65"/>
    </row>
    <row r="2336" spans="8:8" x14ac:dyDescent="0.25">
      <c r="H2336" s="65"/>
    </row>
    <row r="2337" spans="8:8" x14ac:dyDescent="0.25">
      <c r="H2337" s="65"/>
    </row>
    <row r="2338" spans="8:8" x14ac:dyDescent="0.25">
      <c r="H2338" s="65"/>
    </row>
    <row r="2339" spans="8:8" x14ac:dyDescent="0.25">
      <c r="H2339" s="65"/>
    </row>
    <row r="2340" spans="8:8" x14ac:dyDescent="0.25">
      <c r="H2340" s="65"/>
    </row>
    <row r="2341" spans="8:8" x14ac:dyDescent="0.25">
      <c r="H2341" s="65"/>
    </row>
    <row r="2342" spans="8:8" x14ac:dyDescent="0.25">
      <c r="H2342" s="65"/>
    </row>
    <row r="2343" spans="8:8" x14ac:dyDescent="0.25">
      <c r="H2343" s="65"/>
    </row>
    <row r="2344" spans="8:8" x14ac:dyDescent="0.25">
      <c r="H2344" s="65"/>
    </row>
    <row r="2345" spans="8:8" x14ac:dyDescent="0.25">
      <c r="H2345" s="65"/>
    </row>
    <row r="2346" spans="8:8" x14ac:dyDescent="0.25">
      <c r="H2346" s="65"/>
    </row>
    <row r="2347" spans="8:8" x14ac:dyDescent="0.25">
      <c r="H2347" s="65"/>
    </row>
    <row r="2348" spans="8:8" x14ac:dyDescent="0.25">
      <c r="H2348" s="65"/>
    </row>
    <row r="2349" spans="8:8" x14ac:dyDescent="0.25">
      <c r="H2349" s="65"/>
    </row>
    <row r="2350" spans="8:8" x14ac:dyDescent="0.25">
      <c r="H2350" s="65"/>
    </row>
    <row r="2351" spans="8:8" x14ac:dyDescent="0.25">
      <c r="H2351" s="65"/>
    </row>
    <row r="2352" spans="8:8" x14ac:dyDescent="0.25">
      <c r="H2352" s="65"/>
    </row>
    <row r="2353" spans="8:8" x14ac:dyDescent="0.25">
      <c r="H2353" s="65"/>
    </row>
    <row r="2354" spans="8:8" x14ac:dyDescent="0.25">
      <c r="H2354" s="65"/>
    </row>
    <row r="2355" spans="8:8" x14ac:dyDescent="0.25">
      <c r="H2355" s="65"/>
    </row>
    <row r="2356" spans="8:8" x14ac:dyDescent="0.25">
      <c r="H2356" s="65"/>
    </row>
    <row r="2357" spans="8:8" x14ac:dyDescent="0.25">
      <c r="H2357" s="65"/>
    </row>
    <row r="2358" spans="8:8" x14ac:dyDescent="0.25">
      <c r="H2358" s="65"/>
    </row>
    <row r="2359" spans="8:8" x14ac:dyDescent="0.25">
      <c r="H2359" s="65"/>
    </row>
    <row r="2360" spans="8:8" x14ac:dyDescent="0.25">
      <c r="H2360" s="65"/>
    </row>
    <row r="2361" spans="8:8" x14ac:dyDescent="0.25">
      <c r="H2361" s="65"/>
    </row>
    <row r="2362" spans="8:8" x14ac:dyDescent="0.25">
      <c r="H2362" s="65"/>
    </row>
    <row r="2363" spans="8:8" x14ac:dyDescent="0.25">
      <c r="H2363" s="65"/>
    </row>
    <row r="2364" spans="8:8" x14ac:dyDescent="0.25">
      <c r="H2364" s="65"/>
    </row>
    <row r="2365" spans="8:8" x14ac:dyDescent="0.25">
      <c r="H2365" s="65"/>
    </row>
    <row r="2366" spans="8:8" x14ac:dyDescent="0.25">
      <c r="H2366" s="65"/>
    </row>
    <row r="2367" spans="8:8" x14ac:dyDescent="0.25">
      <c r="H2367" s="65"/>
    </row>
    <row r="2368" spans="8:8" x14ac:dyDescent="0.25">
      <c r="H2368" s="65"/>
    </row>
    <row r="2369" spans="8:8" x14ac:dyDescent="0.25">
      <c r="H2369" s="65"/>
    </row>
    <row r="2370" spans="8:8" x14ac:dyDescent="0.25">
      <c r="H2370" s="65"/>
    </row>
    <row r="2371" spans="8:8" x14ac:dyDescent="0.25">
      <c r="H2371" s="65"/>
    </row>
    <row r="2372" spans="8:8" x14ac:dyDescent="0.25">
      <c r="H2372" s="65"/>
    </row>
    <row r="2373" spans="8:8" x14ac:dyDescent="0.25">
      <c r="H2373" s="65"/>
    </row>
    <row r="2374" spans="8:8" x14ac:dyDescent="0.25">
      <c r="H2374" s="65"/>
    </row>
    <row r="2375" spans="8:8" x14ac:dyDescent="0.25">
      <c r="H2375" s="65"/>
    </row>
    <row r="2376" spans="8:8" x14ac:dyDescent="0.25">
      <c r="H2376" s="65"/>
    </row>
    <row r="2377" spans="8:8" x14ac:dyDescent="0.25">
      <c r="H2377" s="65"/>
    </row>
    <row r="2378" spans="8:8" x14ac:dyDescent="0.25">
      <c r="H2378" s="65"/>
    </row>
    <row r="2379" spans="8:8" x14ac:dyDescent="0.25">
      <c r="H2379" s="65"/>
    </row>
    <row r="2380" spans="8:8" x14ac:dyDescent="0.25">
      <c r="H2380" s="65"/>
    </row>
    <row r="2381" spans="8:8" x14ac:dyDescent="0.25">
      <c r="H2381" s="65"/>
    </row>
    <row r="2382" spans="8:8" x14ac:dyDescent="0.25">
      <c r="H2382" s="65"/>
    </row>
    <row r="2383" spans="8:8" x14ac:dyDescent="0.25">
      <c r="H2383" s="65"/>
    </row>
    <row r="2384" spans="8:8" x14ac:dyDescent="0.25">
      <c r="H2384" s="65"/>
    </row>
    <row r="2385" spans="8:8" x14ac:dyDescent="0.25">
      <c r="H2385" s="65"/>
    </row>
    <row r="2386" spans="8:8" x14ac:dyDescent="0.25">
      <c r="H2386" s="65"/>
    </row>
    <row r="2387" spans="8:8" x14ac:dyDescent="0.25">
      <c r="H2387" s="65"/>
    </row>
    <row r="2388" spans="8:8" x14ac:dyDescent="0.25">
      <c r="H2388" s="65"/>
    </row>
    <row r="2389" spans="8:8" x14ac:dyDescent="0.25">
      <c r="H2389" s="65"/>
    </row>
    <row r="2390" spans="8:8" x14ac:dyDescent="0.25">
      <c r="H2390" s="65"/>
    </row>
    <row r="2391" spans="8:8" x14ac:dyDescent="0.25">
      <c r="H2391" s="65"/>
    </row>
    <row r="2392" spans="8:8" x14ac:dyDescent="0.25">
      <c r="H2392" s="65"/>
    </row>
    <row r="2393" spans="8:8" x14ac:dyDescent="0.25">
      <c r="H2393" s="65"/>
    </row>
    <row r="2394" spans="8:8" x14ac:dyDescent="0.25">
      <c r="H2394" s="65"/>
    </row>
    <row r="2395" spans="8:8" x14ac:dyDescent="0.25">
      <c r="H2395" s="65"/>
    </row>
    <row r="2396" spans="8:8" x14ac:dyDescent="0.25">
      <c r="H2396" s="65"/>
    </row>
    <row r="2397" spans="8:8" x14ac:dyDescent="0.25">
      <c r="H2397" s="65"/>
    </row>
    <row r="2398" spans="8:8" x14ac:dyDescent="0.25">
      <c r="H2398" s="65"/>
    </row>
    <row r="2399" spans="8:8" x14ac:dyDescent="0.25">
      <c r="H2399" s="65"/>
    </row>
    <row r="2400" spans="8:8" x14ac:dyDescent="0.25">
      <c r="H2400" s="65"/>
    </row>
    <row r="2401" spans="8:8" x14ac:dyDescent="0.25">
      <c r="H2401" s="65"/>
    </row>
    <row r="2402" spans="8:8" x14ac:dyDescent="0.25">
      <c r="H2402" s="65"/>
    </row>
    <row r="2403" spans="8:8" x14ac:dyDescent="0.25">
      <c r="H2403" s="65"/>
    </row>
    <row r="2404" spans="8:8" x14ac:dyDescent="0.25">
      <c r="H2404" s="65"/>
    </row>
    <row r="2405" spans="8:8" x14ac:dyDescent="0.25">
      <c r="H2405" s="65"/>
    </row>
    <row r="2406" spans="8:8" x14ac:dyDescent="0.25">
      <c r="H2406" s="65"/>
    </row>
    <row r="2407" spans="8:8" x14ac:dyDescent="0.25">
      <c r="H2407" s="65"/>
    </row>
    <row r="2408" spans="8:8" x14ac:dyDescent="0.25">
      <c r="H2408" s="65"/>
    </row>
    <row r="2409" spans="8:8" x14ac:dyDescent="0.25">
      <c r="H2409" s="65"/>
    </row>
    <row r="2410" spans="8:8" x14ac:dyDescent="0.25">
      <c r="H2410" s="65"/>
    </row>
    <row r="2411" spans="8:8" x14ac:dyDescent="0.25">
      <c r="H2411" s="65"/>
    </row>
    <row r="2412" spans="8:8" x14ac:dyDescent="0.25">
      <c r="H2412" s="65"/>
    </row>
    <row r="2413" spans="8:8" x14ac:dyDescent="0.25">
      <c r="H2413" s="65"/>
    </row>
    <row r="2414" spans="8:8" x14ac:dyDescent="0.25">
      <c r="H2414" s="65"/>
    </row>
    <row r="2415" spans="8:8" x14ac:dyDescent="0.25">
      <c r="H2415" s="65"/>
    </row>
    <row r="2416" spans="8:8" x14ac:dyDescent="0.25">
      <c r="H2416" s="65"/>
    </row>
    <row r="2417" spans="8:8" x14ac:dyDescent="0.25">
      <c r="H2417" s="65"/>
    </row>
    <row r="2418" spans="8:8" x14ac:dyDescent="0.25">
      <c r="H2418" s="65"/>
    </row>
    <row r="2419" spans="8:8" x14ac:dyDescent="0.25">
      <c r="H2419" s="65"/>
    </row>
    <row r="2420" spans="8:8" x14ac:dyDescent="0.25">
      <c r="H2420" s="65"/>
    </row>
    <row r="2421" spans="8:8" x14ac:dyDescent="0.25">
      <c r="H2421" s="65"/>
    </row>
    <row r="2422" spans="8:8" x14ac:dyDescent="0.25">
      <c r="H2422" s="65"/>
    </row>
    <row r="2423" spans="8:8" x14ac:dyDescent="0.25">
      <c r="H2423" s="65"/>
    </row>
    <row r="2424" spans="8:8" x14ac:dyDescent="0.25">
      <c r="H2424" s="65"/>
    </row>
    <row r="2425" spans="8:8" x14ac:dyDescent="0.25">
      <c r="H2425" s="65"/>
    </row>
    <row r="2426" spans="8:8" x14ac:dyDescent="0.25">
      <c r="H2426" s="65"/>
    </row>
    <row r="2427" spans="8:8" x14ac:dyDescent="0.25">
      <c r="H2427" s="65"/>
    </row>
    <row r="2428" spans="8:8" x14ac:dyDescent="0.25">
      <c r="H2428" s="65"/>
    </row>
    <row r="2429" spans="8:8" x14ac:dyDescent="0.25">
      <c r="H2429" s="65"/>
    </row>
    <row r="2430" spans="8:8" x14ac:dyDescent="0.25">
      <c r="H2430" s="65"/>
    </row>
    <row r="2431" spans="8:8" x14ac:dyDescent="0.25">
      <c r="H2431" s="65"/>
    </row>
    <row r="2432" spans="8:8" x14ac:dyDescent="0.25">
      <c r="H2432" s="65"/>
    </row>
    <row r="2433" spans="8:8" x14ac:dyDescent="0.25">
      <c r="H2433" s="65"/>
    </row>
    <row r="2434" spans="8:8" x14ac:dyDescent="0.25">
      <c r="H2434" s="65"/>
    </row>
    <row r="2435" spans="8:8" x14ac:dyDescent="0.25">
      <c r="H2435" s="65"/>
    </row>
    <row r="2436" spans="8:8" x14ac:dyDescent="0.25">
      <c r="H2436" s="65"/>
    </row>
    <row r="2437" spans="8:8" x14ac:dyDescent="0.25">
      <c r="H2437" s="65"/>
    </row>
    <row r="2438" spans="8:8" x14ac:dyDescent="0.25">
      <c r="H2438" s="65"/>
    </row>
    <row r="2439" spans="8:8" x14ac:dyDescent="0.25">
      <c r="H2439" s="65"/>
    </row>
    <row r="2440" spans="8:8" x14ac:dyDescent="0.25">
      <c r="H2440" s="65"/>
    </row>
    <row r="2441" spans="8:8" x14ac:dyDescent="0.25">
      <c r="H2441" s="65"/>
    </row>
    <row r="2442" spans="8:8" x14ac:dyDescent="0.25">
      <c r="H2442" s="65"/>
    </row>
    <row r="2443" spans="8:8" x14ac:dyDescent="0.25">
      <c r="H2443" s="65"/>
    </row>
    <row r="2444" spans="8:8" x14ac:dyDescent="0.25">
      <c r="H2444" s="65"/>
    </row>
    <row r="2445" spans="8:8" x14ac:dyDescent="0.25">
      <c r="H2445" s="65"/>
    </row>
    <row r="2446" spans="8:8" x14ac:dyDescent="0.25">
      <c r="H2446" s="65"/>
    </row>
    <row r="2447" spans="8:8" x14ac:dyDescent="0.25">
      <c r="H2447" s="65"/>
    </row>
    <row r="2448" spans="8:8" x14ac:dyDescent="0.25">
      <c r="H2448" s="65"/>
    </row>
    <row r="2449" spans="8:8" x14ac:dyDescent="0.25">
      <c r="H2449" s="65"/>
    </row>
    <row r="2450" spans="8:8" x14ac:dyDescent="0.25">
      <c r="H2450" s="65"/>
    </row>
    <row r="2451" spans="8:8" x14ac:dyDescent="0.25">
      <c r="H2451" s="65"/>
    </row>
    <row r="2452" spans="8:8" x14ac:dyDescent="0.25">
      <c r="H2452" s="65"/>
    </row>
    <row r="2453" spans="8:8" x14ac:dyDescent="0.25">
      <c r="H2453" s="65"/>
    </row>
    <row r="2454" spans="8:8" x14ac:dyDescent="0.25">
      <c r="H2454" s="65"/>
    </row>
    <row r="2455" spans="8:8" x14ac:dyDescent="0.25">
      <c r="H2455" s="65"/>
    </row>
    <row r="2456" spans="8:8" x14ac:dyDescent="0.25">
      <c r="H2456" s="65"/>
    </row>
    <row r="2457" spans="8:8" x14ac:dyDescent="0.25">
      <c r="H2457" s="65"/>
    </row>
    <row r="2458" spans="8:8" x14ac:dyDescent="0.25">
      <c r="H2458" s="65"/>
    </row>
    <row r="2459" spans="8:8" x14ac:dyDescent="0.25">
      <c r="H2459" s="65"/>
    </row>
    <row r="2460" spans="8:8" x14ac:dyDescent="0.25">
      <c r="H2460" s="65"/>
    </row>
    <row r="2461" spans="8:8" x14ac:dyDescent="0.25">
      <c r="H2461" s="65"/>
    </row>
    <row r="2462" spans="8:8" x14ac:dyDescent="0.25">
      <c r="H2462" s="65"/>
    </row>
    <row r="2463" spans="8:8" x14ac:dyDescent="0.25">
      <c r="H2463" s="65"/>
    </row>
    <row r="2464" spans="8:8" x14ac:dyDescent="0.25">
      <c r="H2464" s="65"/>
    </row>
    <row r="2465" spans="8:8" x14ac:dyDescent="0.25">
      <c r="H2465" s="65"/>
    </row>
    <row r="2466" spans="8:8" x14ac:dyDescent="0.25">
      <c r="H2466" s="65"/>
    </row>
    <row r="2467" spans="8:8" x14ac:dyDescent="0.25">
      <c r="H2467" s="65"/>
    </row>
    <row r="2468" spans="8:8" x14ac:dyDescent="0.25">
      <c r="H2468" s="65"/>
    </row>
    <row r="2469" spans="8:8" x14ac:dyDescent="0.25">
      <c r="H2469" s="65"/>
    </row>
    <row r="2470" spans="8:8" x14ac:dyDescent="0.25">
      <c r="H2470" s="65"/>
    </row>
    <row r="2471" spans="8:8" x14ac:dyDescent="0.25">
      <c r="H2471" s="65"/>
    </row>
    <row r="2472" spans="8:8" x14ac:dyDescent="0.25">
      <c r="H2472" s="65"/>
    </row>
    <row r="2473" spans="8:8" x14ac:dyDescent="0.25">
      <c r="H2473" s="65"/>
    </row>
    <row r="2474" spans="8:8" x14ac:dyDescent="0.25">
      <c r="H2474" s="65"/>
    </row>
    <row r="2475" spans="8:8" x14ac:dyDescent="0.25">
      <c r="H2475" s="65"/>
    </row>
    <row r="2476" spans="8:8" x14ac:dyDescent="0.25">
      <c r="H2476" s="65"/>
    </row>
    <row r="2477" spans="8:8" x14ac:dyDescent="0.25">
      <c r="H2477" s="65"/>
    </row>
    <row r="2478" spans="8:8" x14ac:dyDescent="0.25">
      <c r="H2478" s="65"/>
    </row>
    <row r="2479" spans="8:8" x14ac:dyDescent="0.25">
      <c r="H2479" s="65"/>
    </row>
    <row r="2480" spans="8:8" x14ac:dyDescent="0.25">
      <c r="H2480" s="65"/>
    </row>
    <row r="2481" spans="8:8" x14ac:dyDescent="0.25">
      <c r="H2481" s="65"/>
    </row>
    <row r="2482" spans="8:8" x14ac:dyDescent="0.25">
      <c r="H2482" s="65"/>
    </row>
    <row r="2483" spans="8:8" x14ac:dyDescent="0.25">
      <c r="H2483" s="65"/>
    </row>
    <row r="2484" spans="8:8" x14ac:dyDescent="0.25">
      <c r="H2484" s="65"/>
    </row>
    <row r="2485" spans="8:8" x14ac:dyDescent="0.25">
      <c r="H2485" s="65"/>
    </row>
    <row r="2486" spans="8:8" x14ac:dyDescent="0.25">
      <c r="H2486" s="65"/>
    </row>
    <row r="2487" spans="8:8" x14ac:dyDescent="0.25">
      <c r="H2487" s="65"/>
    </row>
    <row r="2488" spans="8:8" x14ac:dyDescent="0.25">
      <c r="H2488" s="65"/>
    </row>
    <row r="2489" spans="8:8" x14ac:dyDescent="0.25">
      <c r="H2489" s="65"/>
    </row>
    <row r="2490" spans="8:8" x14ac:dyDescent="0.25">
      <c r="H2490" s="65"/>
    </row>
    <row r="2491" spans="8:8" x14ac:dyDescent="0.25">
      <c r="H2491" s="65"/>
    </row>
    <row r="2492" spans="8:8" x14ac:dyDescent="0.25">
      <c r="H2492" s="65"/>
    </row>
    <row r="2493" spans="8:8" x14ac:dyDescent="0.25">
      <c r="H2493" s="65"/>
    </row>
    <row r="2494" spans="8:8" x14ac:dyDescent="0.25">
      <c r="H2494" s="65"/>
    </row>
    <row r="2495" spans="8:8" x14ac:dyDescent="0.25">
      <c r="H2495" s="65"/>
    </row>
    <row r="2496" spans="8:8" x14ac:dyDescent="0.25">
      <c r="H2496" s="65"/>
    </row>
    <row r="2497" spans="8:8" x14ac:dyDescent="0.25">
      <c r="H2497" s="65"/>
    </row>
    <row r="2498" spans="8:8" x14ac:dyDescent="0.25">
      <c r="H2498" s="65"/>
    </row>
    <row r="2499" spans="8:8" x14ac:dyDescent="0.25">
      <c r="H2499" s="65"/>
    </row>
    <row r="2500" spans="8:8" x14ac:dyDescent="0.25">
      <c r="H2500" s="65"/>
    </row>
    <row r="2501" spans="8:8" x14ac:dyDescent="0.25">
      <c r="H2501" s="65"/>
    </row>
    <row r="2502" spans="8:8" x14ac:dyDescent="0.25">
      <c r="H2502" s="65"/>
    </row>
    <row r="2503" spans="8:8" x14ac:dyDescent="0.25">
      <c r="H2503" s="65"/>
    </row>
    <row r="2504" spans="8:8" x14ac:dyDescent="0.25">
      <c r="H2504" s="65"/>
    </row>
    <row r="2505" spans="8:8" x14ac:dyDescent="0.25">
      <c r="H2505" s="65"/>
    </row>
    <row r="2506" spans="8:8" x14ac:dyDescent="0.25">
      <c r="H2506" s="65"/>
    </row>
    <row r="2507" spans="8:8" x14ac:dyDescent="0.25">
      <c r="H2507" s="65"/>
    </row>
    <row r="2508" spans="8:8" x14ac:dyDescent="0.25">
      <c r="H2508" s="65"/>
    </row>
    <row r="2509" spans="8:8" x14ac:dyDescent="0.25">
      <c r="H2509" s="65"/>
    </row>
    <row r="2510" spans="8:8" x14ac:dyDescent="0.25">
      <c r="H2510" s="65"/>
    </row>
    <row r="2511" spans="8:8" x14ac:dyDescent="0.25">
      <c r="H2511" s="65"/>
    </row>
    <row r="2512" spans="8:8" x14ac:dyDescent="0.25">
      <c r="H2512" s="65"/>
    </row>
    <row r="2513" spans="8:8" x14ac:dyDescent="0.25">
      <c r="H2513" s="65"/>
    </row>
    <row r="2514" spans="8:8" x14ac:dyDescent="0.25">
      <c r="H2514" s="65"/>
    </row>
    <row r="2515" spans="8:8" x14ac:dyDescent="0.25">
      <c r="H2515" s="65"/>
    </row>
    <row r="2516" spans="8:8" x14ac:dyDescent="0.25">
      <c r="H2516" s="65"/>
    </row>
    <row r="2517" spans="8:8" x14ac:dyDescent="0.25">
      <c r="H2517" s="65"/>
    </row>
    <row r="2518" spans="8:8" x14ac:dyDescent="0.25">
      <c r="H2518" s="65"/>
    </row>
    <row r="2519" spans="8:8" x14ac:dyDescent="0.25">
      <c r="H2519" s="65"/>
    </row>
    <row r="2520" spans="8:8" x14ac:dyDescent="0.25">
      <c r="H2520" s="65"/>
    </row>
    <row r="2521" spans="8:8" x14ac:dyDescent="0.25">
      <c r="H2521" s="65"/>
    </row>
    <row r="2522" spans="8:8" x14ac:dyDescent="0.25">
      <c r="H2522" s="65"/>
    </row>
    <row r="2523" spans="8:8" x14ac:dyDescent="0.25">
      <c r="H2523" s="65"/>
    </row>
    <row r="2524" spans="8:8" x14ac:dyDescent="0.25">
      <c r="H2524" s="65"/>
    </row>
    <row r="2525" spans="8:8" x14ac:dyDescent="0.25">
      <c r="H2525" s="65"/>
    </row>
    <row r="2526" spans="8:8" x14ac:dyDescent="0.25">
      <c r="H2526" s="65"/>
    </row>
    <row r="2527" spans="8:8" x14ac:dyDescent="0.25">
      <c r="H2527" s="65"/>
    </row>
    <row r="2528" spans="8:8" x14ac:dyDescent="0.25">
      <c r="H2528" s="65"/>
    </row>
    <row r="2529" spans="8:8" x14ac:dyDescent="0.25">
      <c r="H2529" s="65"/>
    </row>
    <row r="2530" spans="8:8" x14ac:dyDescent="0.25">
      <c r="H2530" s="65"/>
    </row>
    <row r="2531" spans="8:8" x14ac:dyDescent="0.25">
      <c r="H2531" s="65"/>
    </row>
    <row r="2532" spans="8:8" x14ac:dyDescent="0.25">
      <c r="H2532" s="65"/>
    </row>
    <row r="2533" spans="8:8" x14ac:dyDescent="0.25">
      <c r="H2533" s="65"/>
    </row>
    <row r="2534" spans="8:8" x14ac:dyDescent="0.25">
      <c r="H2534" s="65"/>
    </row>
    <row r="2535" spans="8:8" x14ac:dyDescent="0.25">
      <c r="H2535" s="65"/>
    </row>
    <row r="2536" spans="8:8" x14ac:dyDescent="0.25">
      <c r="H2536" s="65"/>
    </row>
    <row r="2537" spans="8:8" x14ac:dyDescent="0.25">
      <c r="H2537" s="65"/>
    </row>
    <row r="2538" spans="8:8" x14ac:dyDescent="0.25">
      <c r="H2538" s="65"/>
    </row>
    <row r="2539" spans="8:8" x14ac:dyDescent="0.25">
      <c r="H2539" s="65"/>
    </row>
    <row r="2540" spans="8:8" x14ac:dyDescent="0.25">
      <c r="H2540" s="65"/>
    </row>
    <row r="2541" spans="8:8" x14ac:dyDescent="0.25">
      <c r="H2541" s="65"/>
    </row>
    <row r="2542" spans="8:8" x14ac:dyDescent="0.25">
      <c r="H2542" s="65"/>
    </row>
    <row r="2543" spans="8:8" x14ac:dyDescent="0.25">
      <c r="H2543" s="65"/>
    </row>
    <row r="2544" spans="8:8" x14ac:dyDescent="0.25">
      <c r="H2544" s="65"/>
    </row>
    <row r="2545" spans="8:8" x14ac:dyDescent="0.25">
      <c r="H2545" s="65"/>
    </row>
    <row r="2546" spans="8:8" x14ac:dyDescent="0.25">
      <c r="H2546" s="65"/>
    </row>
    <row r="2547" spans="8:8" x14ac:dyDescent="0.25">
      <c r="H2547" s="65"/>
    </row>
    <row r="2548" spans="8:8" x14ac:dyDescent="0.25">
      <c r="H2548" s="65"/>
    </row>
    <row r="2549" spans="8:8" x14ac:dyDescent="0.25">
      <c r="H2549" s="65"/>
    </row>
    <row r="2550" spans="8:8" x14ac:dyDescent="0.25">
      <c r="H2550" s="65"/>
    </row>
    <row r="2551" spans="8:8" x14ac:dyDescent="0.25">
      <c r="H2551" s="65"/>
    </row>
    <row r="2552" spans="8:8" x14ac:dyDescent="0.25">
      <c r="H2552" s="65"/>
    </row>
    <row r="2553" spans="8:8" x14ac:dyDescent="0.25">
      <c r="H2553" s="65"/>
    </row>
    <row r="2554" spans="8:8" x14ac:dyDescent="0.25">
      <c r="H2554" s="65"/>
    </row>
    <row r="2555" spans="8:8" x14ac:dyDescent="0.25">
      <c r="H2555" s="65"/>
    </row>
    <row r="2556" spans="8:8" x14ac:dyDescent="0.25">
      <c r="H2556" s="65"/>
    </row>
    <row r="2557" spans="8:8" x14ac:dyDescent="0.25">
      <c r="H2557" s="65"/>
    </row>
    <row r="2558" spans="8:8" x14ac:dyDescent="0.25">
      <c r="H2558" s="65"/>
    </row>
    <row r="2559" spans="8:8" x14ac:dyDescent="0.25">
      <c r="H2559" s="65"/>
    </row>
    <row r="2560" spans="8:8" x14ac:dyDescent="0.25">
      <c r="H2560" s="65"/>
    </row>
    <row r="2561" spans="8:8" x14ac:dyDescent="0.25">
      <c r="H2561" s="65"/>
    </row>
    <row r="2562" spans="8:8" x14ac:dyDescent="0.25">
      <c r="H2562" s="65"/>
    </row>
    <row r="2563" spans="8:8" x14ac:dyDescent="0.25">
      <c r="H2563" s="65"/>
    </row>
    <row r="2564" spans="8:8" x14ac:dyDescent="0.25">
      <c r="H2564" s="65"/>
    </row>
    <row r="2565" spans="8:8" x14ac:dyDescent="0.25">
      <c r="H2565" s="65"/>
    </row>
    <row r="2566" spans="8:8" x14ac:dyDescent="0.25">
      <c r="H2566" s="65"/>
    </row>
    <row r="2567" spans="8:8" x14ac:dyDescent="0.25">
      <c r="H2567" s="65"/>
    </row>
    <row r="2568" spans="8:8" x14ac:dyDescent="0.25">
      <c r="H2568" s="65"/>
    </row>
    <row r="2569" spans="8:8" x14ac:dyDescent="0.25">
      <c r="H2569" s="65"/>
    </row>
    <row r="2570" spans="8:8" x14ac:dyDescent="0.25">
      <c r="H2570" s="65"/>
    </row>
    <row r="2571" spans="8:8" x14ac:dyDescent="0.25">
      <c r="H2571" s="65"/>
    </row>
    <row r="2572" spans="8:8" x14ac:dyDescent="0.25">
      <c r="H2572" s="65"/>
    </row>
    <row r="2573" spans="8:8" x14ac:dyDescent="0.25">
      <c r="H2573" s="65"/>
    </row>
    <row r="2574" spans="8:8" x14ac:dyDescent="0.25">
      <c r="H2574" s="65"/>
    </row>
    <row r="2575" spans="8:8" x14ac:dyDescent="0.25">
      <c r="H2575" s="65"/>
    </row>
    <row r="2576" spans="8:8" x14ac:dyDescent="0.25">
      <c r="H2576" s="65"/>
    </row>
    <row r="2577" spans="8:8" x14ac:dyDescent="0.25">
      <c r="H2577" s="65"/>
    </row>
    <row r="2578" spans="8:8" x14ac:dyDescent="0.25">
      <c r="H2578" s="65"/>
    </row>
    <row r="2579" spans="8:8" x14ac:dyDescent="0.25">
      <c r="H2579" s="65"/>
    </row>
    <row r="2580" spans="8:8" x14ac:dyDescent="0.25">
      <c r="H2580" s="65"/>
    </row>
    <row r="2581" spans="8:8" x14ac:dyDescent="0.25">
      <c r="H2581" s="65"/>
    </row>
    <row r="2582" spans="8:8" x14ac:dyDescent="0.25">
      <c r="H2582" s="65"/>
    </row>
    <row r="2583" spans="8:8" x14ac:dyDescent="0.25">
      <c r="H2583" s="65"/>
    </row>
    <row r="2584" spans="8:8" x14ac:dyDescent="0.25">
      <c r="H2584" s="65"/>
    </row>
    <row r="2585" spans="8:8" x14ac:dyDescent="0.25">
      <c r="H2585" s="65"/>
    </row>
    <row r="2586" spans="8:8" x14ac:dyDescent="0.25">
      <c r="H2586" s="65"/>
    </row>
    <row r="2587" spans="8:8" x14ac:dyDescent="0.25">
      <c r="H2587" s="65"/>
    </row>
    <row r="2588" spans="8:8" x14ac:dyDescent="0.25">
      <c r="H2588" s="65"/>
    </row>
    <row r="2589" spans="8:8" x14ac:dyDescent="0.25">
      <c r="H2589" s="65"/>
    </row>
    <row r="2590" spans="8:8" x14ac:dyDescent="0.25">
      <c r="H2590" s="65"/>
    </row>
    <row r="2591" spans="8:8" x14ac:dyDescent="0.25">
      <c r="H2591" s="65"/>
    </row>
    <row r="2592" spans="8:8" x14ac:dyDescent="0.25">
      <c r="H2592" s="65"/>
    </row>
    <row r="2593" spans="8:8" x14ac:dyDescent="0.25">
      <c r="H2593" s="65"/>
    </row>
    <row r="2594" spans="8:8" x14ac:dyDescent="0.25">
      <c r="H2594" s="65"/>
    </row>
    <row r="2595" spans="8:8" x14ac:dyDescent="0.25">
      <c r="H2595" s="65"/>
    </row>
    <row r="2596" spans="8:8" x14ac:dyDescent="0.25">
      <c r="H2596" s="65"/>
    </row>
    <row r="2597" spans="8:8" x14ac:dyDescent="0.25">
      <c r="H2597" s="65"/>
    </row>
    <row r="2598" spans="8:8" x14ac:dyDescent="0.25">
      <c r="H2598" s="65"/>
    </row>
    <row r="2599" spans="8:8" x14ac:dyDescent="0.25">
      <c r="H2599" s="65"/>
    </row>
    <row r="2600" spans="8:8" x14ac:dyDescent="0.25">
      <c r="H2600" s="65"/>
    </row>
    <row r="2601" spans="8:8" x14ac:dyDescent="0.25">
      <c r="H2601" s="65"/>
    </row>
    <row r="2602" spans="8:8" x14ac:dyDescent="0.25">
      <c r="H2602" s="65"/>
    </row>
    <row r="2603" spans="8:8" x14ac:dyDescent="0.25">
      <c r="H2603" s="65"/>
    </row>
    <row r="2604" spans="8:8" x14ac:dyDescent="0.25">
      <c r="H2604" s="65"/>
    </row>
    <row r="2605" spans="8:8" x14ac:dyDescent="0.25">
      <c r="H2605" s="65"/>
    </row>
    <row r="2606" spans="8:8" x14ac:dyDescent="0.25">
      <c r="H2606" s="65"/>
    </row>
    <row r="2607" spans="8:8" x14ac:dyDescent="0.25">
      <c r="H2607" s="65"/>
    </row>
    <row r="2608" spans="8:8" x14ac:dyDescent="0.25">
      <c r="H2608" s="65"/>
    </row>
    <row r="2609" spans="8:8" x14ac:dyDescent="0.25">
      <c r="H2609" s="65"/>
    </row>
    <row r="2610" spans="8:8" x14ac:dyDescent="0.25">
      <c r="H2610" s="65"/>
    </row>
    <row r="2611" spans="8:8" x14ac:dyDescent="0.25">
      <c r="H2611" s="65"/>
    </row>
    <row r="2612" spans="8:8" x14ac:dyDescent="0.25">
      <c r="H2612" s="65"/>
    </row>
    <row r="2613" spans="8:8" x14ac:dyDescent="0.25">
      <c r="H2613" s="65"/>
    </row>
    <row r="2614" spans="8:8" x14ac:dyDescent="0.25">
      <c r="H2614" s="65"/>
    </row>
    <row r="2615" spans="8:8" x14ac:dyDescent="0.25">
      <c r="H2615" s="65"/>
    </row>
    <row r="2616" spans="8:8" x14ac:dyDescent="0.25">
      <c r="H2616" s="65"/>
    </row>
    <row r="2617" spans="8:8" x14ac:dyDescent="0.25">
      <c r="H2617" s="65"/>
    </row>
    <row r="2618" spans="8:8" x14ac:dyDescent="0.25">
      <c r="H2618" s="65"/>
    </row>
    <row r="2619" spans="8:8" x14ac:dyDescent="0.25">
      <c r="H2619" s="65"/>
    </row>
    <row r="2620" spans="8:8" x14ac:dyDescent="0.25">
      <c r="H2620" s="65"/>
    </row>
    <row r="2621" spans="8:8" x14ac:dyDescent="0.25">
      <c r="H2621" s="65"/>
    </row>
    <row r="2622" spans="8:8" x14ac:dyDescent="0.25">
      <c r="H2622" s="65"/>
    </row>
    <row r="2623" spans="8:8" x14ac:dyDescent="0.25">
      <c r="H2623" s="65"/>
    </row>
    <row r="2624" spans="8:8" x14ac:dyDescent="0.25">
      <c r="H2624" s="65"/>
    </row>
    <row r="2625" spans="8:8" x14ac:dyDescent="0.25">
      <c r="H2625" s="65"/>
    </row>
    <row r="2626" spans="8:8" x14ac:dyDescent="0.25">
      <c r="H2626" s="65"/>
    </row>
    <row r="2627" spans="8:8" x14ac:dyDescent="0.25">
      <c r="H2627" s="65"/>
    </row>
    <row r="2628" spans="8:8" x14ac:dyDescent="0.25">
      <c r="H2628" s="65"/>
    </row>
    <row r="2629" spans="8:8" x14ac:dyDescent="0.25">
      <c r="H2629" s="65"/>
    </row>
    <row r="2630" spans="8:8" x14ac:dyDescent="0.25">
      <c r="H2630" s="65"/>
    </row>
    <row r="2631" spans="8:8" x14ac:dyDescent="0.25">
      <c r="H2631" s="65"/>
    </row>
    <row r="2632" spans="8:8" x14ac:dyDescent="0.25">
      <c r="H2632" s="65"/>
    </row>
    <row r="2633" spans="8:8" x14ac:dyDescent="0.25">
      <c r="H2633" s="65"/>
    </row>
    <row r="2634" spans="8:8" x14ac:dyDescent="0.25">
      <c r="H2634" s="65"/>
    </row>
    <row r="2635" spans="8:8" x14ac:dyDescent="0.25">
      <c r="H2635" s="65"/>
    </row>
    <row r="2636" spans="8:8" x14ac:dyDescent="0.25">
      <c r="H2636" s="65"/>
    </row>
    <row r="2637" spans="8:8" x14ac:dyDescent="0.25">
      <c r="H2637" s="65"/>
    </row>
    <row r="2638" spans="8:8" x14ac:dyDescent="0.25">
      <c r="H2638" s="65"/>
    </row>
    <row r="2639" spans="8:8" x14ac:dyDescent="0.25">
      <c r="H2639" s="65"/>
    </row>
    <row r="2640" spans="8:8" x14ac:dyDescent="0.25">
      <c r="H2640" s="65"/>
    </row>
    <row r="2641" spans="8:8" x14ac:dyDescent="0.25">
      <c r="H2641" s="65"/>
    </row>
    <row r="2642" spans="8:8" x14ac:dyDescent="0.25">
      <c r="H2642" s="65"/>
    </row>
    <row r="2643" spans="8:8" x14ac:dyDescent="0.25">
      <c r="H2643" s="65"/>
    </row>
    <row r="2644" spans="8:8" x14ac:dyDescent="0.25">
      <c r="H2644" s="65"/>
    </row>
    <row r="2645" spans="8:8" x14ac:dyDescent="0.25">
      <c r="H2645" s="65"/>
    </row>
    <row r="2646" spans="8:8" x14ac:dyDescent="0.25">
      <c r="H2646" s="65"/>
    </row>
    <row r="2647" spans="8:8" x14ac:dyDescent="0.25">
      <c r="H2647" s="65"/>
    </row>
    <row r="2648" spans="8:8" x14ac:dyDescent="0.25">
      <c r="H2648" s="65"/>
    </row>
    <row r="2649" spans="8:8" x14ac:dyDescent="0.25">
      <c r="H2649" s="65"/>
    </row>
    <row r="2650" spans="8:8" x14ac:dyDescent="0.25">
      <c r="H2650" s="65"/>
    </row>
    <row r="2651" spans="8:8" x14ac:dyDescent="0.25">
      <c r="H2651" s="65"/>
    </row>
    <row r="2652" spans="8:8" x14ac:dyDescent="0.25">
      <c r="H2652" s="65"/>
    </row>
    <row r="2653" spans="8:8" x14ac:dyDescent="0.25">
      <c r="H2653" s="65"/>
    </row>
    <row r="2654" spans="8:8" x14ac:dyDescent="0.25">
      <c r="H2654" s="65"/>
    </row>
    <row r="2655" spans="8:8" x14ac:dyDescent="0.25">
      <c r="H2655" s="65"/>
    </row>
    <row r="2656" spans="8:8" x14ac:dyDescent="0.25">
      <c r="H2656" s="65"/>
    </row>
    <row r="2657" spans="8:8" x14ac:dyDescent="0.25">
      <c r="H2657" s="65"/>
    </row>
    <row r="2658" spans="8:8" x14ac:dyDescent="0.25">
      <c r="H2658" s="65"/>
    </row>
    <row r="2659" spans="8:8" x14ac:dyDescent="0.25">
      <c r="H2659" s="65"/>
    </row>
    <row r="2660" spans="8:8" x14ac:dyDescent="0.25">
      <c r="H2660" s="65"/>
    </row>
    <row r="2661" spans="8:8" x14ac:dyDescent="0.25">
      <c r="H2661" s="65"/>
    </row>
    <row r="2662" spans="8:8" x14ac:dyDescent="0.25">
      <c r="H2662" s="65"/>
    </row>
    <row r="2663" spans="8:8" x14ac:dyDescent="0.25">
      <c r="H2663" s="65"/>
    </row>
    <row r="2664" spans="8:8" x14ac:dyDescent="0.25">
      <c r="H2664" s="65"/>
    </row>
    <row r="2665" spans="8:8" x14ac:dyDescent="0.25">
      <c r="H2665" s="65"/>
    </row>
    <row r="2666" spans="8:8" x14ac:dyDescent="0.25">
      <c r="H2666" s="65"/>
    </row>
    <row r="2667" spans="8:8" x14ac:dyDescent="0.25">
      <c r="H2667" s="65"/>
    </row>
    <row r="2668" spans="8:8" x14ac:dyDescent="0.25">
      <c r="H2668" s="65"/>
    </row>
    <row r="2669" spans="8:8" x14ac:dyDescent="0.25">
      <c r="H2669" s="65"/>
    </row>
    <row r="2670" spans="8:8" x14ac:dyDescent="0.25">
      <c r="H2670" s="65"/>
    </row>
    <row r="2671" spans="8:8" x14ac:dyDescent="0.25">
      <c r="H2671" s="65"/>
    </row>
    <row r="2672" spans="8:8" x14ac:dyDescent="0.25">
      <c r="H2672" s="65"/>
    </row>
    <row r="2673" spans="8:8" x14ac:dyDescent="0.25">
      <c r="H2673" s="65"/>
    </row>
    <row r="2674" spans="8:8" x14ac:dyDescent="0.25">
      <c r="H2674" s="65"/>
    </row>
    <row r="2675" spans="8:8" x14ac:dyDescent="0.25">
      <c r="H2675" s="65"/>
    </row>
    <row r="2676" spans="8:8" x14ac:dyDescent="0.25">
      <c r="H2676" s="65"/>
    </row>
    <row r="2677" spans="8:8" x14ac:dyDescent="0.25">
      <c r="H2677" s="65"/>
    </row>
    <row r="2678" spans="8:8" x14ac:dyDescent="0.25">
      <c r="H2678" s="65"/>
    </row>
    <row r="2679" spans="8:8" x14ac:dyDescent="0.25">
      <c r="H2679" s="65"/>
    </row>
    <row r="2680" spans="8:8" x14ac:dyDescent="0.25">
      <c r="H2680" s="65"/>
    </row>
    <row r="2681" spans="8:8" x14ac:dyDescent="0.25">
      <c r="H2681" s="65"/>
    </row>
    <row r="2682" spans="8:8" x14ac:dyDescent="0.25">
      <c r="H2682" s="65"/>
    </row>
    <row r="2683" spans="8:8" x14ac:dyDescent="0.25">
      <c r="H2683" s="65"/>
    </row>
    <row r="2684" spans="8:8" x14ac:dyDescent="0.25">
      <c r="H2684" s="65"/>
    </row>
    <row r="2685" spans="8:8" x14ac:dyDescent="0.25">
      <c r="H2685" s="65"/>
    </row>
    <row r="2686" spans="8:8" x14ac:dyDescent="0.25">
      <c r="H2686" s="65"/>
    </row>
    <row r="2687" spans="8:8" x14ac:dyDescent="0.25">
      <c r="H2687" s="65"/>
    </row>
    <row r="2688" spans="8:8" x14ac:dyDescent="0.25">
      <c r="H2688" s="65"/>
    </row>
    <row r="2689" spans="8:8" x14ac:dyDescent="0.25">
      <c r="H2689" s="65"/>
    </row>
    <row r="2690" spans="8:8" x14ac:dyDescent="0.25">
      <c r="H2690" s="65"/>
    </row>
    <row r="2691" spans="8:8" x14ac:dyDescent="0.25">
      <c r="H2691" s="65"/>
    </row>
    <row r="2692" spans="8:8" x14ac:dyDescent="0.25">
      <c r="H2692" s="65"/>
    </row>
    <row r="2693" spans="8:8" x14ac:dyDescent="0.25">
      <c r="H2693" s="65"/>
    </row>
    <row r="2694" spans="8:8" x14ac:dyDescent="0.25">
      <c r="H2694" s="65"/>
    </row>
    <row r="2695" spans="8:8" x14ac:dyDescent="0.25">
      <c r="H2695" s="65"/>
    </row>
    <row r="2696" spans="8:8" x14ac:dyDescent="0.25">
      <c r="H2696" s="65"/>
    </row>
    <row r="2697" spans="8:8" x14ac:dyDescent="0.25">
      <c r="H2697" s="65"/>
    </row>
    <row r="2698" spans="8:8" x14ac:dyDescent="0.25">
      <c r="H2698" s="65"/>
    </row>
    <row r="2699" spans="8:8" x14ac:dyDescent="0.25">
      <c r="H2699" s="65"/>
    </row>
    <row r="2700" spans="8:8" x14ac:dyDescent="0.25">
      <c r="H2700" s="65"/>
    </row>
    <row r="2701" spans="8:8" x14ac:dyDescent="0.25">
      <c r="H2701" s="65"/>
    </row>
    <row r="2702" spans="8:8" x14ac:dyDescent="0.25">
      <c r="H2702" s="65"/>
    </row>
    <row r="2703" spans="8:8" x14ac:dyDescent="0.25">
      <c r="H2703" s="65"/>
    </row>
    <row r="2704" spans="8:8" x14ac:dyDescent="0.25">
      <c r="H2704" s="65"/>
    </row>
    <row r="2705" spans="8:8" x14ac:dyDescent="0.25">
      <c r="H2705" s="65"/>
    </row>
    <row r="2706" spans="8:8" x14ac:dyDescent="0.25">
      <c r="H2706" s="65"/>
    </row>
    <row r="2707" spans="8:8" x14ac:dyDescent="0.25">
      <c r="H2707" s="65"/>
    </row>
    <row r="2708" spans="8:8" x14ac:dyDescent="0.25">
      <c r="H2708" s="65"/>
    </row>
    <row r="2709" spans="8:8" x14ac:dyDescent="0.25">
      <c r="H2709" s="65"/>
    </row>
    <row r="2710" spans="8:8" x14ac:dyDescent="0.25">
      <c r="H2710" s="65"/>
    </row>
    <row r="2711" spans="8:8" x14ac:dyDescent="0.25">
      <c r="H2711" s="65"/>
    </row>
    <row r="2712" spans="8:8" x14ac:dyDescent="0.25">
      <c r="H2712" s="65"/>
    </row>
    <row r="2713" spans="8:8" x14ac:dyDescent="0.25">
      <c r="H2713" s="65"/>
    </row>
    <row r="2714" spans="8:8" x14ac:dyDescent="0.25">
      <c r="H2714" s="65"/>
    </row>
    <row r="2715" spans="8:8" x14ac:dyDescent="0.25">
      <c r="H2715" s="65"/>
    </row>
    <row r="2716" spans="8:8" x14ac:dyDescent="0.25">
      <c r="H2716" s="65"/>
    </row>
    <row r="2717" spans="8:8" x14ac:dyDescent="0.25">
      <c r="H2717" s="65"/>
    </row>
    <row r="2718" spans="8:8" x14ac:dyDescent="0.25">
      <c r="H2718" s="65"/>
    </row>
    <row r="2719" spans="8:8" x14ac:dyDescent="0.25">
      <c r="H2719" s="65"/>
    </row>
    <row r="2720" spans="8:8" x14ac:dyDescent="0.25">
      <c r="H2720" s="65"/>
    </row>
    <row r="2721" spans="8:8" x14ac:dyDescent="0.25">
      <c r="H2721" s="65"/>
    </row>
    <row r="2722" spans="8:8" x14ac:dyDescent="0.25">
      <c r="H2722" s="65"/>
    </row>
    <row r="2723" spans="8:8" x14ac:dyDescent="0.25">
      <c r="H2723" s="65"/>
    </row>
    <row r="2724" spans="8:8" x14ac:dyDescent="0.25">
      <c r="H2724" s="65"/>
    </row>
    <row r="2725" spans="8:8" x14ac:dyDescent="0.25">
      <c r="H2725" s="65"/>
    </row>
    <row r="2726" spans="8:8" x14ac:dyDescent="0.25">
      <c r="H2726" s="65"/>
    </row>
    <row r="2727" spans="8:8" x14ac:dyDescent="0.25">
      <c r="H2727" s="65"/>
    </row>
    <row r="2728" spans="8:8" x14ac:dyDescent="0.25">
      <c r="H2728" s="65"/>
    </row>
    <row r="2729" spans="8:8" x14ac:dyDescent="0.25">
      <c r="H2729" s="65"/>
    </row>
    <row r="2730" spans="8:8" x14ac:dyDescent="0.25">
      <c r="H2730" s="65"/>
    </row>
    <row r="2731" spans="8:8" x14ac:dyDescent="0.25">
      <c r="H2731" s="65"/>
    </row>
    <row r="2732" spans="8:8" x14ac:dyDescent="0.25">
      <c r="H2732" s="65"/>
    </row>
    <row r="2733" spans="8:8" x14ac:dyDescent="0.25">
      <c r="H2733" s="65"/>
    </row>
    <row r="2734" spans="8:8" x14ac:dyDescent="0.25">
      <c r="H2734" s="65"/>
    </row>
    <row r="2735" spans="8:8" x14ac:dyDescent="0.25">
      <c r="H2735" s="65"/>
    </row>
    <row r="2736" spans="8:8" x14ac:dyDescent="0.25">
      <c r="H2736" s="65"/>
    </row>
    <row r="2737" spans="8:8" x14ac:dyDescent="0.25">
      <c r="H2737" s="65"/>
    </row>
    <row r="2738" spans="8:8" x14ac:dyDescent="0.25">
      <c r="H2738" s="65"/>
    </row>
    <row r="2739" spans="8:8" x14ac:dyDescent="0.25">
      <c r="H2739" s="65"/>
    </row>
    <row r="2740" spans="8:8" x14ac:dyDescent="0.25">
      <c r="H2740" s="65"/>
    </row>
    <row r="2741" spans="8:8" x14ac:dyDescent="0.25">
      <c r="H2741" s="65"/>
    </row>
    <row r="2742" spans="8:8" x14ac:dyDescent="0.25">
      <c r="H2742" s="65"/>
    </row>
    <row r="2743" spans="8:8" x14ac:dyDescent="0.25">
      <c r="H2743" s="65"/>
    </row>
    <row r="2744" spans="8:8" x14ac:dyDescent="0.25">
      <c r="H2744" s="65"/>
    </row>
    <row r="2745" spans="8:8" x14ac:dyDescent="0.25">
      <c r="H2745" s="65"/>
    </row>
    <row r="2746" spans="8:8" x14ac:dyDescent="0.25">
      <c r="H2746" s="65"/>
    </row>
    <row r="2747" spans="8:8" x14ac:dyDescent="0.25">
      <c r="H2747" s="65"/>
    </row>
    <row r="2748" spans="8:8" x14ac:dyDescent="0.25">
      <c r="H2748" s="65"/>
    </row>
    <row r="2749" spans="8:8" x14ac:dyDescent="0.25">
      <c r="H2749" s="65"/>
    </row>
    <row r="2750" spans="8:8" x14ac:dyDescent="0.25">
      <c r="H2750" s="65"/>
    </row>
    <row r="2751" spans="8:8" x14ac:dyDescent="0.25">
      <c r="H2751" s="65"/>
    </row>
    <row r="2752" spans="8:8" x14ac:dyDescent="0.25">
      <c r="H2752" s="65"/>
    </row>
    <row r="2753" spans="8:8" x14ac:dyDescent="0.25">
      <c r="H2753" s="65"/>
    </row>
    <row r="2754" spans="8:8" x14ac:dyDescent="0.25">
      <c r="H2754" s="65"/>
    </row>
    <row r="2755" spans="8:8" x14ac:dyDescent="0.25">
      <c r="H2755" s="65"/>
    </row>
    <row r="2756" spans="8:8" x14ac:dyDescent="0.25">
      <c r="H2756" s="65"/>
    </row>
    <row r="2757" spans="8:8" x14ac:dyDescent="0.25">
      <c r="H2757" s="65"/>
    </row>
    <row r="2758" spans="8:8" x14ac:dyDescent="0.25">
      <c r="H2758" s="65"/>
    </row>
    <row r="2759" spans="8:8" x14ac:dyDescent="0.25">
      <c r="H2759" s="65"/>
    </row>
    <row r="2760" spans="8:8" x14ac:dyDescent="0.25">
      <c r="H2760" s="65"/>
    </row>
    <row r="2761" spans="8:8" x14ac:dyDescent="0.25">
      <c r="H2761" s="65"/>
    </row>
    <row r="2762" spans="8:8" x14ac:dyDescent="0.25">
      <c r="H2762" s="65"/>
    </row>
    <row r="2763" spans="8:8" x14ac:dyDescent="0.25">
      <c r="H2763" s="65"/>
    </row>
    <row r="2764" spans="8:8" x14ac:dyDescent="0.25">
      <c r="H2764" s="65"/>
    </row>
    <row r="2765" spans="8:8" x14ac:dyDescent="0.25">
      <c r="H2765" s="65"/>
    </row>
    <row r="2766" spans="8:8" x14ac:dyDescent="0.25">
      <c r="H2766" s="65"/>
    </row>
    <row r="2767" spans="8:8" x14ac:dyDescent="0.25">
      <c r="H2767" s="65"/>
    </row>
    <row r="2768" spans="8:8" x14ac:dyDescent="0.25">
      <c r="H2768" s="65"/>
    </row>
    <row r="2769" spans="8:8" x14ac:dyDescent="0.25">
      <c r="H2769" s="65"/>
    </row>
    <row r="2770" spans="8:8" x14ac:dyDescent="0.25">
      <c r="H2770" s="65"/>
    </row>
    <row r="2771" spans="8:8" x14ac:dyDescent="0.25">
      <c r="H2771" s="65"/>
    </row>
    <row r="2772" spans="8:8" x14ac:dyDescent="0.25">
      <c r="H2772" s="65"/>
    </row>
    <row r="2773" spans="8:8" x14ac:dyDescent="0.25">
      <c r="H2773" s="65"/>
    </row>
    <row r="2774" spans="8:8" x14ac:dyDescent="0.25">
      <c r="H2774" s="65"/>
    </row>
    <row r="2775" spans="8:8" x14ac:dyDescent="0.25">
      <c r="H2775" s="65"/>
    </row>
    <row r="2776" spans="8:8" x14ac:dyDescent="0.25">
      <c r="H2776" s="65"/>
    </row>
    <row r="2777" spans="8:8" x14ac:dyDescent="0.25">
      <c r="H2777" s="65"/>
    </row>
    <row r="2778" spans="8:8" x14ac:dyDescent="0.25">
      <c r="H2778" s="65"/>
    </row>
    <row r="2779" spans="8:8" x14ac:dyDescent="0.25">
      <c r="H2779" s="65"/>
    </row>
    <row r="2780" spans="8:8" x14ac:dyDescent="0.25">
      <c r="H2780" s="65"/>
    </row>
    <row r="2781" spans="8:8" x14ac:dyDescent="0.25">
      <c r="H2781" s="65"/>
    </row>
    <row r="2782" spans="8:8" x14ac:dyDescent="0.25">
      <c r="H2782" s="65"/>
    </row>
    <row r="2783" spans="8:8" x14ac:dyDescent="0.25">
      <c r="H2783" s="65"/>
    </row>
    <row r="2784" spans="8:8" x14ac:dyDescent="0.25">
      <c r="H2784" s="65"/>
    </row>
    <row r="2785" spans="8:8" x14ac:dyDescent="0.25">
      <c r="H2785" s="65"/>
    </row>
    <row r="2786" spans="8:8" x14ac:dyDescent="0.25">
      <c r="H2786" s="65"/>
    </row>
    <row r="2787" spans="8:8" x14ac:dyDescent="0.25">
      <c r="H2787" s="65"/>
    </row>
    <row r="2788" spans="8:8" x14ac:dyDescent="0.25">
      <c r="H2788" s="65"/>
    </row>
    <row r="2789" spans="8:8" x14ac:dyDescent="0.25">
      <c r="H2789" s="65"/>
    </row>
    <row r="2790" spans="8:8" x14ac:dyDescent="0.25">
      <c r="H2790" s="65"/>
    </row>
    <row r="2791" spans="8:8" x14ac:dyDescent="0.25">
      <c r="H2791" s="65"/>
    </row>
    <row r="2792" spans="8:8" x14ac:dyDescent="0.25">
      <c r="H2792" s="65"/>
    </row>
    <row r="2793" spans="8:8" x14ac:dyDescent="0.25">
      <c r="H2793" s="65"/>
    </row>
    <row r="2794" spans="8:8" x14ac:dyDescent="0.25">
      <c r="H2794" s="65"/>
    </row>
    <row r="2795" spans="8:8" x14ac:dyDescent="0.25">
      <c r="H2795" s="65"/>
    </row>
    <row r="2796" spans="8:8" x14ac:dyDescent="0.25">
      <c r="H2796" s="65"/>
    </row>
    <row r="2797" spans="8:8" x14ac:dyDescent="0.25">
      <c r="H2797" s="65"/>
    </row>
    <row r="2798" spans="8:8" x14ac:dyDescent="0.25">
      <c r="H2798" s="65"/>
    </row>
    <row r="2799" spans="8:8" x14ac:dyDescent="0.25">
      <c r="H2799" s="65"/>
    </row>
    <row r="2800" spans="8:8" x14ac:dyDescent="0.25">
      <c r="H2800" s="65"/>
    </row>
    <row r="2801" spans="8:8" x14ac:dyDescent="0.25">
      <c r="H2801" s="65"/>
    </row>
    <row r="2802" spans="8:8" x14ac:dyDescent="0.25">
      <c r="H2802" s="65"/>
    </row>
    <row r="2803" spans="8:8" x14ac:dyDescent="0.25">
      <c r="H2803" s="65"/>
    </row>
    <row r="2804" spans="8:8" x14ac:dyDescent="0.25">
      <c r="H2804" s="65"/>
    </row>
    <row r="2805" spans="8:8" x14ac:dyDescent="0.25">
      <c r="H2805" s="65"/>
    </row>
    <row r="2806" spans="8:8" x14ac:dyDescent="0.25">
      <c r="H2806" s="65"/>
    </row>
    <row r="2807" spans="8:8" x14ac:dyDescent="0.25">
      <c r="H2807" s="65"/>
    </row>
    <row r="2808" spans="8:8" x14ac:dyDescent="0.25">
      <c r="H2808" s="65"/>
    </row>
    <row r="2809" spans="8:8" x14ac:dyDescent="0.25">
      <c r="H2809" s="65"/>
    </row>
    <row r="2810" spans="8:8" x14ac:dyDescent="0.25">
      <c r="H2810" s="65"/>
    </row>
    <row r="2811" spans="8:8" x14ac:dyDescent="0.25">
      <c r="H2811" s="65"/>
    </row>
    <row r="2812" spans="8:8" x14ac:dyDescent="0.25">
      <c r="H2812" s="65"/>
    </row>
    <row r="2813" spans="8:8" x14ac:dyDescent="0.25">
      <c r="H2813" s="65"/>
    </row>
    <row r="2814" spans="8:8" x14ac:dyDescent="0.25">
      <c r="H2814" s="65"/>
    </row>
    <row r="2815" spans="8:8" x14ac:dyDescent="0.25">
      <c r="H2815" s="65"/>
    </row>
    <row r="2816" spans="8:8" x14ac:dyDescent="0.25">
      <c r="H2816" s="65"/>
    </row>
    <row r="2817" spans="8:8" x14ac:dyDescent="0.25">
      <c r="H2817" s="65"/>
    </row>
    <row r="2818" spans="8:8" x14ac:dyDescent="0.25">
      <c r="H2818" s="65"/>
    </row>
    <row r="2819" spans="8:8" x14ac:dyDescent="0.25">
      <c r="H2819" s="65"/>
    </row>
    <row r="2820" spans="8:8" x14ac:dyDescent="0.25">
      <c r="H2820" s="65"/>
    </row>
    <row r="2821" spans="8:8" x14ac:dyDescent="0.25">
      <c r="H2821" s="65"/>
    </row>
    <row r="2822" spans="8:8" x14ac:dyDescent="0.25">
      <c r="H2822" s="65"/>
    </row>
    <row r="2823" spans="8:8" x14ac:dyDescent="0.25">
      <c r="H2823" s="65"/>
    </row>
    <row r="2824" spans="8:8" x14ac:dyDescent="0.25">
      <c r="H2824" s="65"/>
    </row>
    <row r="2825" spans="8:8" x14ac:dyDescent="0.25">
      <c r="H2825" s="65"/>
    </row>
    <row r="2826" spans="8:8" x14ac:dyDescent="0.25">
      <c r="H2826" s="65"/>
    </row>
    <row r="2827" spans="8:8" x14ac:dyDescent="0.25">
      <c r="H2827" s="65"/>
    </row>
    <row r="2828" spans="8:8" x14ac:dyDescent="0.25">
      <c r="H2828" s="65"/>
    </row>
    <row r="2829" spans="8:8" x14ac:dyDescent="0.25">
      <c r="H2829" s="65"/>
    </row>
    <row r="2830" spans="8:8" x14ac:dyDescent="0.25">
      <c r="H2830" s="65"/>
    </row>
    <row r="2831" spans="8:8" x14ac:dyDescent="0.25">
      <c r="H2831" s="65"/>
    </row>
    <row r="2832" spans="8:8" x14ac:dyDescent="0.25">
      <c r="H2832" s="65"/>
    </row>
    <row r="2833" spans="8:8" x14ac:dyDescent="0.25">
      <c r="H2833" s="65"/>
    </row>
    <row r="2834" spans="8:8" x14ac:dyDescent="0.25">
      <c r="H2834" s="65"/>
    </row>
    <row r="2835" spans="8:8" x14ac:dyDescent="0.25">
      <c r="H2835" s="65"/>
    </row>
    <row r="2836" spans="8:8" x14ac:dyDescent="0.25">
      <c r="H2836" s="65"/>
    </row>
    <row r="2837" spans="8:8" x14ac:dyDescent="0.25">
      <c r="H2837" s="65"/>
    </row>
    <row r="2838" spans="8:8" x14ac:dyDescent="0.25">
      <c r="H2838" s="65"/>
    </row>
    <row r="2839" spans="8:8" x14ac:dyDescent="0.25">
      <c r="H2839" s="65"/>
    </row>
    <row r="2840" spans="8:8" x14ac:dyDescent="0.25">
      <c r="H2840" s="65"/>
    </row>
    <row r="2841" spans="8:8" x14ac:dyDescent="0.25">
      <c r="H2841" s="65"/>
    </row>
    <row r="2842" spans="8:8" x14ac:dyDescent="0.25">
      <c r="H2842" s="65"/>
    </row>
    <row r="2843" spans="8:8" x14ac:dyDescent="0.25">
      <c r="H2843" s="65"/>
    </row>
    <row r="2844" spans="8:8" x14ac:dyDescent="0.25">
      <c r="H2844" s="65"/>
    </row>
    <row r="2845" spans="8:8" x14ac:dyDescent="0.25">
      <c r="H2845" s="65"/>
    </row>
    <row r="2846" spans="8:8" x14ac:dyDescent="0.25">
      <c r="H2846" s="65"/>
    </row>
    <row r="2847" spans="8:8" x14ac:dyDescent="0.25">
      <c r="H2847" s="65"/>
    </row>
    <row r="2848" spans="8:8" x14ac:dyDescent="0.25">
      <c r="H2848" s="65"/>
    </row>
    <row r="2849" spans="8:8" x14ac:dyDescent="0.25">
      <c r="H2849" s="65"/>
    </row>
    <row r="2850" spans="8:8" x14ac:dyDescent="0.25">
      <c r="H2850" s="65"/>
    </row>
    <row r="2851" spans="8:8" x14ac:dyDescent="0.25">
      <c r="H2851" s="65"/>
    </row>
    <row r="2852" spans="8:8" x14ac:dyDescent="0.25">
      <c r="H2852" s="65"/>
    </row>
    <row r="2853" spans="8:8" x14ac:dyDescent="0.25">
      <c r="H2853" s="65"/>
    </row>
    <row r="2854" spans="8:8" x14ac:dyDescent="0.25">
      <c r="H2854" s="65"/>
    </row>
    <row r="2855" spans="8:8" x14ac:dyDescent="0.25">
      <c r="H2855" s="65"/>
    </row>
    <row r="2856" spans="8:8" x14ac:dyDescent="0.25">
      <c r="H2856" s="65"/>
    </row>
    <row r="2857" spans="8:8" x14ac:dyDescent="0.25">
      <c r="H2857" s="65"/>
    </row>
    <row r="2858" spans="8:8" x14ac:dyDescent="0.25">
      <c r="H2858" s="65"/>
    </row>
    <row r="2859" spans="8:8" x14ac:dyDescent="0.25">
      <c r="H2859" s="65"/>
    </row>
    <row r="2860" spans="8:8" x14ac:dyDescent="0.25">
      <c r="H2860" s="65"/>
    </row>
    <row r="2861" spans="8:8" x14ac:dyDescent="0.25">
      <c r="H2861" s="65"/>
    </row>
    <row r="2862" spans="8:8" x14ac:dyDescent="0.25">
      <c r="H2862" s="65"/>
    </row>
    <row r="2863" spans="8:8" x14ac:dyDescent="0.25">
      <c r="H2863" s="65"/>
    </row>
    <row r="2864" spans="8:8" x14ac:dyDescent="0.25">
      <c r="H2864" s="65"/>
    </row>
    <row r="2865" spans="8:8" x14ac:dyDescent="0.25">
      <c r="H2865" s="65"/>
    </row>
    <row r="2866" spans="8:8" x14ac:dyDescent="0.25">
      <c r="H2866" s="65"/>
    </row>
    <row r="2867" spans="8:8" x14ac:dyDescent="0.25">
      <c r="H2867" s="65"/>
    </row>
    <row r="2868" spans="8:8" x14ac:dyDescent="0.25">
      <c r="H2868" s="65"/>
    </row>
    <row r="2869" spans="8:8" x14ac:dyDescent="0.25">
      <c r="H2869" s="65"/>
    </row>
    <row r="2870" spans="8:8" x14ac:dyDescent="0.25">
      <c r="H2870" s="65"/>
    </row>
    <row r="2871" spans="8:8" x14ac:dyDescent="0.25">
      <c r="H2871" s="65"/>
    </row>
    <row r="2872" spans="8:8" x14ac:dyDescent="0.25">
      <c r="H2872" s="65"/>
    </row>
    <row r="2873" spans="8:8" x14ac:dyDescent="0.25">
      <c r="H2873" s="65"/>
    </row>
    <row r="2874" spans="8:8" x14ac:dyDescent="0.25">
      <c r="H2874" s="65"/>
    </row>
    <row r="2875" spans="8:8" x14ac:dyDescent="0.25">
      <c r="H2875" s="65"/>
    </row>
    <row r="2876" spans="8:8" x14ac:dyDescent="0.25">
      <c r="H2876" s="65"/>
    </row>
    <row r="2877" spans="8:8" x14ac:dyDescent="0.25">
      <c r="H2877" s="65"/>
    </row>
    <row r="2878" spans="8:8" x14ac:dyDescent="0.25">
      <c r="H2878" s="65"/>
    </row>
    <row r="2879" spans="8:8" x14ac:dyDescent="0.25">
      <c r="H2879" s="65"/>
    </row>
    <row r="2880" spans="8:8" x14ac:dyDescent="0.25">
      <c r="H2880" s="65"/>
    </row>
    <row r="2881" spans="8:8" x14ac:dyDescent="0.25">
      <c r="H2881" s="65"/>
    </row>
    <row r="2882" spans="8:8" x14ac:dyDescent="0.25">
      <c r="H2882" s="65"/>
    </row>
    <row r="2883" spans="8:8" x14ac:dyDescent="0.25">
      <c r="H2883" s="65"/>
    </row>
    <row r="2884" spans="8:8" x14ac:dyDescent="0.25">
      <c r="H2884" s="65"/>
    </row>
    <row r="2885" spans="8:8" x14ac:dyDescent="0.25">
      <c r="H2885" s="65"/>
    </row>
    <row r="2886" spans="8:8" x14ac:dyDescent="0.25">
      <c r="H2886" s="65"/>
    </row>
    <row r="2887" spans="8:8" x14ac:dyDescent="0.25">
      <c r="H2887" s="65"/>
    </row>
    <row r="2888" spans="8:8" x14ac:dyDescent="0.25">
      <c r="H2888" s="65"/>
    </row>
    <row r="2889" spans="8:8" x14ac:dyDescent="0.25">
      <c r="H2889" s="65"/>
    </row>
    <row r="2890" spans="8:8" x14ac:dyDescent="0.25">
      <c r="H2890" s="65"/>
    </row>
    <row r="2891" spans="8:8" x14ac:dyDescent="0.25">
      <c r="H2891" s="65"/>
    </row>
    <row r="2892" spans="8:8" x14ac:dyDescent="0.25">
      <c r="H2892" s="65"/>
    </row>
    <row r="2893" spans="8:8" x14ac:dyDescent="0.25">
      <c r="H2893" s="65"/>
    </row>
    <row r="2894" spans="8:8" x14ac:dyDescent="0.25">
      <c r="H2894" s="65"/>
    </row>
    <row r="2895" spans="8:8" x14ac:dyDescent="0.25">
      <c r="H2895" s="65"/>
    </row>
    <row r="2896" spans="8:8" x14ac:dyDescent="0.25">
      <c r="H2896" s="65"/>
    </row>
    <row r="2897" spans="8:8" x14ac:dyDescent="0.25">
      <c r="H2897" s="65"/>
    </row>
    <row r="2898" spans="8:8" x14ac:dyDescent="0.25">
      <c r="H2898" s="65"/>
    </row>
    <row r="2899" spans="8:8" x14ac:dyDescent="0.25">
      <c r="H2899" s="65"/>
    </row>
    <row r="2900" spans="8:8" x14ac:dyDescent="0.25">
      <c r="H2900" s="65"/>
    </row>
    <row r="2901" spans="8:8" x14ac:dyDescent="0.25">
      <c r="H2901" s="65"/>
    </row>
    <row r="2902" spans="8:8" x14ac:dyDescent="0.25">
      <c r="H2902" s="65"/>
    </row>
    <row r="2903" spans="8:8" x14ac:dyDescent="0.25">
      <c r="H2903" s="65"/>
    </row>
    <row r="2904" spans="8:8" x14ac:dyDescent="0.25">
      <c r="H2904" s="65"/>
    </row>
    <row r="2905" spans="8:8" x14ac:dyDescent="0.25">
      <c r="H2905" s="65"/>
    </row>
    <row r="2906" spans="8:8" x14ac:dyDescent="0.25">
      <c r="H2906" s="65"/>
    </row>
    <row r="2907" spans="8:8" x14ac:dyDescent="0.25">
      <c r="H2907" s="65"/>
    </row>
    <row r="2908" spans="8:8" x14ac:dyDescent="0.25">
      <c r="H2908" s="65"/>
    </row>
    <row r="2909" spans="8:8" x14ac:dyDescent="0.25">
      <c r="H2909" s="65"/>
    </row>
    <row r="2910" spans="8:8" x14ac:dyDescent="0.25">
      <c r="H2910" s="65"/>
    </row>
    <row r="2911" spans="8:8" x14ac:dyDescent="0.25">
      <c r="H2911" s="65"/>
    </row>
    <row r="2912" spans="8:8" x14ac:dyDescent="0.25">
      <c r="H2912" s="65"/>
    </row>
    <row r="2913" spans="8:8" x14ac:dyDescent="0.25">
      <c r="H2913" s="65"/>
    </row>
    <row r="2914" spans="8:8" x14ac:dyDescent="0.25">
      <c r="H2914" s="65"/>
    </row>
    <row r="2915" spans="8:8" x14ac:dyDescent="0.25">
      <c r="H2915" s="65"/>
    </row>
    <row r="2916" spans="8:8" x14ac:dyDescent="0.25">
      <c r="H2916" s="65"/>
    </row>
    <row r="2917" spans="8:8" x14ac:dyDescent="0.25">
      <c r="H2917" s="65"/>
    </row>
    <row r="2918" spans="8:8" x14ac:dyDescent="0.25">
      <c r="H2918" s="65"/>
    </row>
    <row r="2919" spans="8:8" x14ac:dyDescent="0.25">
      <c r="H2919" s="65"/>
    </row>
    <row r="2920" spans="8:8" x14ac:dyDescent="0.25">
      <c r="H2920" s="65"/>
    </row>
    <row r="2921" spans="8:8" x14ac:dyDescent="0.25">
      <c r="H2921" s="65"/>
    </row>
    <row r="2922" spans="8:8" x14ac:dyDescent="0.25">
      <c r="H2922" s="65"/>
    </row>
    <row r="2923" spans="8:8" x14ac:dyDescent="0.25">
      <c r="H2923" s="65"/>
    </row>
    <row r="2924" spans="8:8" x14ac:dyDescent="0.25">
      <c r="H2924" s="65"/>
    </row>
    <row r="2925" spans="8:8" x14ac:dyDescent="0.25">
      <c r="H2925" s="65"/>
    </row>
    <row r="2926" spans="8:8" x14ac:dyDescent="0.25">
      <c r="H2926" s="65"/>
    </row>
    <row r="2927" spans="8:8" x14ac:dyDescent="0.25">
      <c r="H2927" s="65"/>
    </row>
    <row r="2928" spans="8:8" x14ac:dyDescent="0.25">
      <c r="H2928" s="65"/>
    </row>
    <row r="2929" spans="8:8" x14ac:dyDescent="0.25">
      <c r="H2929" s="65"/>
    </row>
    <row r="2930" spans="8:8" x14ac:dyDescent="0.25">
      <c r="H2930" s="65"/>
    </row>
    <row r="2931" spans="8:8" x14ac:dyDescent="0.25">
      <c r="H2931" s="65"/>
    </row>
    <row r="2932" spans="8:8" x14ac:dyDescent="0.25">
      <c r="H2932" s="65"/>
    </row>
    <row r="2933" spans="8:8" x14ac:dyDescent="0.25">
      <c r="H2933" s="65"/>
    </row>
    <row r="2934" spans="8:8" x14ac:dyDescent="0.25">
      <c r="H2934" s="65"/>
    </row>
    <row r="2935" spans="8:8" x14ac:dyDescent="0.25">
      <c r="H2935" s="65"/>
    </row>
    <row r="2936" spans="8:8" x14ac:dyDescent="0.25">
      <c r="H2936" s="65"/>
    </row>
    <row r="2937" spans="8:8" x14ac:dyDescent="0.25">
      <c r="H2937" s="65"/>
    </row>
    <row r="2938" spans="8:8" x14ac:dyDescent="0.25">
      <c r="H2938" s="65"/>
    </row>
    <row r="2939" spans="8:8" x14ac:dyDescent="0.25">
      <c r="H2939" s="65"/>
    </row>
    <row r="2940" spans="8:8" x14ac:dyDescent="0.25">
      <c r="H2940" s="65"/>
    </row>
    <row r="2941" spans="8:8" x14ac:dyDescent="0.25">
      <c r="H2941" s="65"/>
    </row>
    <row r="2942" spans="8:8" x14ac:dyDescent="0.25">
      <c r="H2942" s="65"/>
    </row>
    <row r="2943" spans="8:8" x14ac:dyDescent="0.25">
      <c r="H2943" s="65"/>
    </row>
    <row r="2944" spans="8:8" x14ac:dyDescent="0.25">
      <c r="H2944" s="65"/>
    </row>
    <row r="2945" spans="8:8" x14ac:dyDescent="0.25">
      <c r="H2945" s="65"/>
    </row>
    <row r="2946" spans="8:8" x14ac:dyDescent="0.25">
      <c r="H2946" s="65"/>
    </row>
    <row r="2947" spans="8:8" x14ac:dyDescent="0.25">
      <c r="H2947" s="65"/>
    </row>
    <row r="2948" spans="8:8" x14ac:dyDescent="0.25">
      <c r="H2948" s="65"/>
    </row>
    <row r="2949" spans="8:8" x14ac:dyDescent="0.25">
      <c r="H2949" s="65"/>
    </row>
    <row r="2950" spans="8:8" x14ac:dyDescent="0.25">
      <c r="H2950" s="65"/>
    </row>
    <row r="2951" spans="8:8" x14ac:dyDescent="0.25">
      <c r="H2951" s="65"/>
    </row>
    <row r="2952" spans="8:8" x14ac:dyDescent="0.25">
      <c r="H2952" s="65"/>
    </row>
    <row r="2953" spans="8:8" x14ac:dyDescent="0.25">
      <c r="H2953" s="65"/>
    </row>
    <row r="2954" spans="8:8" x14ac:dyDescent="0.25">
      <c r="H2954" s="65"/>
    </row>
    <row r="2955" spans="8:8" x14ac:dyDescent="0.25">
      <c r="H2955" s="65"/>
    </row>
    <row r="2956" spans="8:8" x14ac:dyDescent="0.25">
      <c r="H2956" s="65"/>
    </row>
    <row r="2957" spans="8:8" x14ac:dyDescent="0.25">
      <c r="H2957" s="65"/>
    </row>
    <row r="2958" spans="8:8" x14ac:dyDescent="0.25">
      <c r="H2958" s="65"/>
    </row>
    <row r="2959" spans="8:8" x14ac:dyDescent="0.25">
      <c r="H2959" s="65"/>
    </row>
    <row r="2960" spans="8:8" x14ac:dyDescent="0.25">
      <c r="H2960" s="65"/>
    </row>
    <row r="2961" spans="8:8" x14ac:dyDescent="0.25">
      <c r="H2961" s="65"/>
    </row>
    <row r="2962" spans="8:8" x14ac:dyDescent="0.25">
      <c r="H2962" s="65"/>
    </row>
    <row r="2963" spans="8:8" x14ac:dyDescent="0.25">
      <c r="H2963" s="65"/>
    </row>
    <row r="2964" spans="8:8" x14ac:dyDescent="0.25">
      <c r="H2964" s="65"/>
    </row>
    <row r="2965" spans="8:8" x14ac:dyDescent="0.25">
      <c r="H2965" s="65"/>
    </row>
    <row r="2966" spans="8:8" x14ac:dyDescent="0.25">
      <c r="H2966" s="65"/>
    </row>
    <row r="2967" spans="8:8" x14ac:dyDescent="0.25">
      <c r="H2967" s="65"/>
    </row>
    <row r="2968" spans="8:8" x14ac:dyDescent="0.25">
      <c r="H2968" s="65"/>
    </row>
    <row r="2969" spans="8:8" x14ac:dyDescent="0.25">
      <c r="H2969" s="65"/>
    </row>
    <row r="2970" spans="8:8" x14ac:dyDescent="0.25">
      <c r="H2970" s="65"/>
    </row>
    <row r="2971" spans="8:8" x14ac:dyDescent="0.25">
      <c r="H2971" s="65"/>
    </row>
    <row r="2972" spans="8:8" x14ac:dyDescent="0.25">
      <c r="H2972" s="65"/>
    </row>
    <row r="2973" spans="8:8" x14ac:dyDescent="0.25">
      <c r="H2973" s="65"/>
    </row>
    <row r="2974" spans="8:8" x14ac:dyDescent="0.25">
      <c r="H2974" s="65"/>
    </row>
    <row r="2975" spans="8:8" x14ac:dyDescent="0.25">
      <c r="H2975" s="65"/>
    </row>
    <row r="2976" spans="8:8" x14ac:dyDescent="0.25">
      <c r="H2976" s="65"/>
    </row>
    <row r="2977" spans="8:8" x14ac:dyDescent="0.25">
      <c r="H2977" s="65"/>
    </row>
    <row r="2978" spans="8:8" x14ac:dyDescent="0.25">
      <c r="H2978" s="65"/>
    </row>
    <row r="2979" spans="8:8" x14ac:dyDescent="0.25">
      <c r="H2979" s="65"/>
    </row>
    <row r="2980" spans="8:8" x14ac:dyDescent="0.25">
      <c r="H2980" s="65"/>
    </row>
    <row r="2981" spans="8:8" x14ac:dyDescent="0.25">
      <c r="H2981" s="65"/>
    </row>
    <row r="2982" spans="8:8" x14ac:dyDescent="0.25">
      <c r="H2982" s="65"/>
    </row>
    <row r="2983" spans="8:8" x14ac:dyDescent="0.25">
      <c r="H2983" s="65"/>
    </row>
    <row r="2984" spans="8:8" x14ac:dyDescent="0.25">
      <c r="H2984" s="65"/>
    </row>
    <row r="2985" spans="8:8" x14ac:dyDescent="0.25">
      <c r="H2985" s="65"/>
    </row>
    <row r="2986" spans="8:8" x14ac:dyDescent="0.25">
      <c r="H2986" s="65"/>
    </row>
    <row r="2987" spans="8:8" x14ac:dyDescent="0.25">
      <c r="H2987" s="65"/>
    </row>
    <row r="2988" spans="8:8" x14ac:dyDescent="0.25">
      <c r="H2988" s="65"/>
    </row>
    <row r="2989" spans="8:8" x14ac:dyDescent="0.25">
      <c r="H2989" s="65"/>
    </row>
    <row r="2990" spans="8:8" x14ac:dyDescent="0.25">
      <c r="H2990" s="65"/>
    </row>
    <row r="2991" spans="8:8" x14ac:dyDescent="0.25">
      <c r="H2991" s="65"/>
    </row>
    <row r="2992" spans="8:8" x14ac:dyDescent="0.25">
      <c r="H2992" s="65"/>
    </row>
    <row r="2993" spans="8:8" x14ac:dyDescent="0.25">
      <c r="H2993" s="65"/>
    </row>
    <row r="2994" spans="8:8" x14ac:dyDescent="0.25">
      <c r="H2994" s="65"/>
    </row>
    <row r="2995" spans="8:8" x14ac:dyDescent="0.25">
      <c r="H2995" s="65"/>
    </row>
    <row r="2996" spans="8:8" x14ac:dyDescent="0.25">
      <c r="H2996" s="65"/>
    </row>
    <row r="2997" spans="8:8" x14ac:dyDescent="0.25">
      <c r="H2997" s="65"/>
    </row>
    <row r="2998" spans="8:8" x14ac:dyDescent="0.25">
      <c r="H2998" s="65"/>
    </row>
    <row r="2999" spans="8:8" x14ac:dyDescent="0.25">
      <c r="H2999" s="65"/>
    </row>
    <row r="3000" spans="8:8" x14ac:dyDescent="0.25">
      <c r="H3000" s="65"/>
    </row>
    <row r="3001" spans="8:8" x14ac:dyDescent="0.25">
      <c r="H3001" s="65"/>
    </row>
    <row r="3002" spans="8:8" x14ac:dyDescent="0.25">
      <c r="H3002" s="65"/>
    </row>
    <row r="3003" spans="8:8" x14ac:dyDescent="0.25">
      <c r="H3003" s="65"/>
    </row>
    <row r="3004" spans="8:8" x14ac:dyDescent="0.25">
      <c r="H3004" s="65"/>
    </row>
    <row r="3005" spans="8:8" x14ac:dyDescent="0.25">
      <c r="H3005" s="65"/>
    </row>
    <row r="3006" spans="8:8" x14ac:dyDescent="0.25">
      <c r="H3006" s="65"/>
    </row>
    <row r="3007" spans="8:8" x14ac:dyDescent="0.25">
      <c r="H3007" s="65"/>
    </row>
    <row r="3008" spans="8:8" x14ac:dyDescent="0.25">
      <c r="H3008" s="65"/>
    </row>
    <row r="3009" spans="8:8" x14ac:dyDescent="0.25">
      <c r="H3009" s="65"/>
    </row>
    <row r="3010" spans="8:8" x14ac:dyDescent="0.25">
      <c r="H3010" s="65"/>
    </row>
    <row r="3011" spans="8:8" x14ac:dyDescent="0.25">
      <c r="H3011" s="65"/>
    </row>
    <row r="3012" spans="8:8" x14ac:dyDescent="0.25">
      <c r="H3012" s="65"/>
    </row>
    <row r="3013" spans="8:8" x14ac:dyDescent="0.25">
      <c r="H3013" s="65"/>
    </row>
    <row r="3014" spans="8:8" x14ac:dyDescent="0.25">
      <c r="H3014" s="65"/>
    </row>
    <row r="3015" spans="8:8" x14ac:dyDescent="0.25">
      <c r="H3015" s="65"/>
    </row>
    <row r="3016" spans="8:8" x14ac:dyDescent="0.25">
      <c r="H3016" s="65"/>
    </row>
    <row r="3017" spans="8:8" x14ac:dyDescent="0.25">
      <c r="H3017" s="65"/>
    </row>
    <row r="3018" spans="8:8" x14ac:dyDescent="0.25">
      <c r="H3018" s="65"/>
    </row>
    <row r="3019" spans="8:8" x14ac:dyDescent="0.25">
      <c r="H3019" s="65"/>
    </row>
    <row r="3020" spans="8:8" x14ac:dyDescent="0.25">
      <c r="H3020" s="65"/>
    </row>
    <row r="3021" spans="8:8" x14ac:dyDescent="0.25">
      <c r="H3021" s="65"/>
    </row>
    <row r="3022" spans="8:8" x14ac:dyDescent="0.25">
      <c r="H3022" s="65"/>
    </row>
    <row r="3023" spans="8:8" x14ac:dyDescent="0.25">
      <c r="H3023" s="65"/>
    </row>
    <row r="3024" spans="8:8" x14ac:dyDescent="0.25">
      <c r="H3024" s="65"/>
    </row>
    <row r="3025" spans="8:8" x14ac:dyDescent="0.25">
      <c r="H3025" s="65"/>
    </row>
    <row r="3026" spans="8:8" x14ac:dyDescent="0.25">
      <c r="H3026" s="65"/>
    </row>
    <row r="3027" spans="8:8" x14ac:dyDescent="0.25">
      <c r="H3027" s="65"/>
    </row>
    <row r="3028" spans="8:8" x14ac:dyDescent="0.25">
      <c r="H3028" s="65"/>
    </row>
    <row r="3029" spans="8:8" x14ac:dyDescent="0.25">
      <c r="H3029" s="65"/>
    </row>
    <row r="3030" spans="8:8" x14ac:dyDescent="0.25">
      <c r="H3030" s="65"/>
    </row>
    <row r="3031" spans="8:8" x14ac:dyDescent="0.25">
      <c r="H3031" s="65"/>
    </row>
    <row r="3032" spans="8:8" x14ac:dyDescent="0.25">
      <c r="H3032" s="65"/>
    </row>
    <row r="3033" spans="8:8" x14ac:dyDescent="0.25">
      <c r="H3033" s="65"/>
    </row>
    <row r="3034" spans="8:8" x14ac:dyDescent="0.25">
      <c r="H3034" s="65"/>
    </row>
    <row r="3035" spans="8:8" x14ac:dyDescent="0.25">
      <c r="H3035" s="65"/>
    </row>
    <row r="3036" spans="8:8" x14ac:dyDescent="0.25">
      <c r="H3036" s="65"/>
    </row>
    <row r="3037" spans="8:8" x14ac:dyDescent="0.25">
      <c r="H3037" s="65"/>
    </row>
    <row r="3038" spans="8:8" x14ac:dyDescent="0.25">
      <c r="H3038" s="65"/>
    </row>
    <row r="3039" spans="8:8" x14ac:dyDescent="0.25">
      <c r="H3039" s="65"/>
    </row>
    <row r="3040" spans="8:8" x14ac:dyDescent="0.25">
      <c r="H3040" s="65"/>
    </row>
    <row r="3041" spans="8:8" x14ac:dyDescent="0.25">
      <c r="H3041" s="65"/>
    </row>
    <row r="3042" spans="8:8" x14ac:dyDescent="0.25">
      <c r="H3042" s="65"/>
    </row>
    <row r="3043" spans="8:8" x14ac:dyDescent="0.25">
      <c r="H3043" s="65"/>
    </row>
    <row r="3044" spans="8:8" x14ac:dyDescent="0.25">
      <c r="H3044" s="65"/>
    </row>
    <row r="3045" spans="8:8" x14ac:dyDescent="0.25">
      <c r="H3045" s="65"/>
    </row>
    <row r="3046" spans="8:8" x14ac:dyDescent="0.25">
      <c r="H3046" s="65"/>
    </row>
    <row r="3047" spans="8:8" x14ac:dyDescent="0.25">
      <c r="H3047" s="65"/>
    </row>
    <row r="3048" spans="8:8" x14ac:dyDescent="0.25">
      <c r="H3048" s="65"/>
    </row>
    <row r="3049" spans="8:8" x14ac:dyDescent="0.25">
      <c r="H3049" s="65"/>
    </row>
    <row r="3050" spans="8:8" x14ac:dyDescent="0.25">
      <c r="H3050" s="65"/>
    </row>
    <row r="3051" spans="8:8" x14ac:dyDescent="0.25">
      <c r="H3051" s="65"/>
    </row>
    <row r="3052" spans="8:8" x14ac:dyDescent="0.25">
      <c r="H3052" s="65"/>
    </row>
    <row r="3053" spans="8:8" x14ac:dyDescent="0.25">
      <c r="H3053" s="65"/>
    </row>
    <row r="3054" spans="8:8" x14ac:dyDescent="0.25">
      <c r="H3054" s="65"/>
    </row>
    <row r="3055" spans="8:8" x14ac:dyDescent="0.25">
      <c r="H3055" s="65"/>
    </row>
    <row r="3056" spans="8:8" x14ac:dyDescent="0.25">
      <c r="H3056" s="65"/>
    </row>
    <row r="3057" spans="8:8" x14ac:dyDescent="0.25">
      <c r="H3057" s="65"/>
    </row>
    <row r="3058" spans="8:8" x14ac:dyDescent="0.25">
      <c r="H3058" s="65"/>
    </row>
    <row r="3059" spans="8:8" x14ac:dyDescent="0.25">
      <c r="H3059" s="65"/>
    </row>
    <row r="3060" spans="8:8" x14ac:dyDescent="0.25">
      <c r="H3060" s="65"/>
    </row>
    <row r="3061" spans="8:8" x14ac:dyDescent="0.25">
      <c r="H3061" s="65"/>
    </row>
    <row r="3062" spans="8:8" x14ac:dyDescent="0.25">
      <c r="H3062" s="65"/>
    </row>
    <row r="3063" spans="8:8" x14ac:dyDescent="0.25">
      <c r="H3063" s="65"/>
    </row>
    <row r="3064" spans="8:8" x14ac:dyDescent="0.25">
      <c r="H3064" s="65"/>
    </row>
    <row r="3065" spans="8:8" x14ac:dyDescent="0.25">
      <c r="H3065" s="65"/>
    </row>
    <row r="3066" spans="8:8" x14ac:dyDescent="0.25">
      <c r="H3066" s="65"/>
    </row>
    <row r="3067" spans="8:8" x14ac:dyDescent="0.25">
      <c r="H3067" s="65"/>
    </row>
    <row r="3068" spans="8:8" x14ac:dyDescent="0.25">
      <c r="H3068" s="65"/>
    </row>
    <row r="3069" spans="8:8" x14ac:dyDescent="0.25">
      <c r="H3069" s="65"/>
    </row>
    <row r="3070" spans="8:8" x14ac:dyDescent="0.25">
      <c r="H3070" s="65"/>
    </row>
    <row r="3071" spans="8:8" x14ac:dyDescent="0.25">
      <c r="H3071" s="65"/>
    </row>
    <row r="3072" spans="8:8" x14ac:dyDescent="0.25">
      <c r="H3072" s="65"/>
    </row>
    <row r="3073" spans="8:8" x14ac:dyDescent="0.25">
      <c r="H3073" s="65"/>
    </row>
    <row r="3074" spans="8:8" x14ac:dyDescent="0.25">
      <c r="H3074" s="65"/>
    </row>
    <row r="3075" spans="8:8" x14ac:dyDescent="0.25">
      <c r="H3075" s="65"/>
    </row>
    <row r="3076" spans="8:8" x14ac:dyDescent="0.25">
      <c r="H3076" s="65"/>
    </row>
    <row r="3077" spans="8:8" x14ac:dyDescent="0.25">
      <c r="H3077" s="65"/>
    </row>
    <row r="3078" spans="8:8" x14ac:dyDescent="0.25">
      <c r="H3078" s="65"/>
    </row>
    <row r="3079" spans="8:8" x14ac:dyDescent="0.25">
      <c r="H3079" s="65"/>
    </row>
    <row r="3080" spans="8:8" x14ac:dyDescent="0.25">
      <c r="H3080" s="65"/>
    </row>
    <row r="3081" spans="8:8" x14ac:dyDescent="0.25">
      <c r="H3081" s="65"/>
    </row>
    <row r="3082" spans="8:8" x14ac:dyDescent="0.25">
      <c r="H3082" s="65"/>
    </row>
    <row r="3083" spans="8:8" x14ac:dyDescent="0.25">
      <c r="H3083" s="65"/>
    </row>
    <row r="3084" spans="8:8" x14ac:dyDescent="0.25">
      <c r="H3084" s="65"/>
    </row>
    <row r="3085" spans="8:8" x14ac:dyDescent="0.25">
      <c r="H3085" s="65"/>
    </row>
    <row r="3086" spans="8:8" x14ac:dyDescent="0.25">
      <c r="H3086" s="65"/>
    </row>
    <row r="3087" spans="8:8" x14ac:dyDescent="0.25">
      <c r="H3087" s="65"/>
    </row>
    <row r="3088" spans="8:8" x14ac:dyDescent="0.25">
      <c r="H3088" s="65"/>
    </row>
    <row r="3089" spans="8:8" x14ac:dyDescent="0.25">
      <c r="H3089" s="65"/>
    </row>
    <row r="3090" spans="8:8" x14ac:dyDescent="0.25">
      <c r="H3090" s="65"/>
    </row>
    <row r="3091" spans="8:8" x14ac:dyDescent="0.25">
      <c r="H3091" s="65"/>
    </row>
    <row r="3092" spans="8:8" x14ac:dyDescent="0.25">
      <c r="H3092" s="65"/>
    </row>
    <row r="3093" spans="8:8" x14ac:dyDescent="0.25">
      <c r="H3093" s="65"/>
    </row>
    <row r="3094" spans="8:8" x14ac:dyDescent="0.25">
      <c r="H3094" s="65"/>
    </row>
    <row r="3095" spans="8:8" x14ac:dyDescent="0.25">
      <c r="H3095" s="65"/>
    </row>
    <row r="3096" spans="8:8" x14ac:dyDescent="0.25">
      <c r="H3096" s="65"/>
    </row>
    <row r="3097" spans="8:8" x14ac:dyDescent="0.25">
      <c r="H3097" s="65"/>
    </row>
    <row r="3098" spans="8:8" x14ac:dyDescent="0.25">
      <c r="H3098" s="65"/>
    </row>
    <row r="3099" spans="8:8" x14ac:dyDescent="0.25">
      <c r="H3099" s="65"/>
    </row>
    <row r="3100" spans="8:8" x14ac:dyDescent="0.25">
      <c r="H3100" s="65"/>
    </row>
    <row r="3101" spans="8:8" x14ac:dyDescent="0.25">
      <c r="H3101" s="65"/>
    </row>
    <row r="3102" spans="8:8" x14ac:dyDescent="0.25">
      <c r="H3102" s="65"/>
    </row>
    <row r="3103" spans="8:8" x14ac:dyDescent="0.25">
      <c r="H3103" s="65"/>
    </row>
    <row r="3104" spans="8:8" x14ac:dyDescent="0.25">
      <c r="H3104" s="65"/>
    </row>
    <row r="3105" spans="8:8" x14ac:dyDescent="0.25">
      <c r="H3105" s="65"/>
    </row>
    <row r="3106" spans="8:8" x14ac:dyDescent="0.25">
      <c r="H3106" s="65"/>
    </row>
    <row r="3107" spans="8:8" x14ac:dyDescent="0.25">
      <c r="H3107" s="65"/>
    </row>
    <row r="3108" spans="8:8" x14ac:dyDescent="0.25">
      <c r="H3108" s="65"/>
    </row>
    <row r="3109" spans="8:8" x14ac:dyDescent="0.25">
      <c r="H3109" s="65"/>
    </row>
    <row r="3110" spans="8:8" x14ac:dyDescent="0.25">
      <c r="H3110" s="65"/>
    </row>
    <row r="3111" spans="8:8" x14ac:dyDescent="0.25">
      <c r="H3111" s="65"/>
    </row>
    <row r="3112" spans="8:8" x14ac:dyDescent="0.25">
      <c r="H3112" s="65"/>
    </row>
    <row r="3113" spans="8:8" x14ac:dyDescent="0.25">
      <c r="H3113" s="65"/>
    </row>
    <row r="3114" spans="8:8" x14ac:dyDescent="0.25">
      <c r="H3114" s="65"/>
    </row>
    <row r="3115" spans="8:8" x14ac:dyDescent="0.25">
      <c r="H3115" s="65"/>
    </row>
    <row r="3116" spans="8:8" x14ac:dyDescent="0.25">
      <c r="H3116" s="65"/>
    </row>
    <row r="3117" spans="8:8" x14ac:dyDescent="0.25">
      <c r="H3117" s="65"/>
    </row>
    <row r="3118" spans="8:8" x14ac:dyDescent="0.25">
      <c r="H3118" s="65"/>
    </row>
    <row r="3119" spans="8:8" x14ac:dyDescent="0.25">
      <c r="H3119" s="65"/>
    </row>
    <row r="3120" spans="8:8" x14ac:dyDescent="0.25">
      <c r="H3120" s="65"/>
    </row>
    <row r="3121" spans="8:8" x14ac:dyDescent="0.25">
      <c r="H3121" s="65"/>
    </row>
    <row r="3122" spans="8:8" x14ac:dyDescent="0.25">
      <c r="H3122" s="65"/>
    </row>
    <row r="3123" spans="8:8" x14ac:dyDescent="0.25">
      <c r="H3123" s="65"/>
    </row>
    <row r="3124" spans="8:8" x14ac:dyDescent="0.25">
      <c r="H3124" s="65"/>
    </row>
    <row r="3125" spans="8:8" x14ac:dyDescent="0.25">
      <c r="H3125" s="65"/>
    </row>
    <row r="3126" spans="8:8" x14ac:dyDescent="0.25">
      <c r="H3126" s="65"/>
    </row>
    <row r="3127" spans="8:8" x14ac:dyDescent="0.25">
      <c r="H3127" s="65"/>
    </row>
    <row r="3128" spans="8:8" x14ac:dyDescent="0.25">
      <c r="H3128" s="65"/>
    </row>
    <row r="3129" spans="8:8" x14ac:dyDescent="0.25">
      <c r="H3129" s="65"/>
    </row>
    <row r="3130" spans="8:8" x14ac:dyDescent="0.25">
      <c r="H3130" s="65"/>
    </row>
    <row r="3131" spans="8:8" x14ac:dyDescent="0.25">
      <c r="H3131" s="65"/>
    </row>
    <row r="3132" spans="8:8" x14ac:dyDescent="0.25">
      <c r="H3132" s="65"/>
    </row>
    <row r="3133" spans="8:8" x14ac:dyDescent="0.25">
      <c r="H3133" s="65"/>
    </row>
    <row r="3134" spans="8:8" x14ac:dyDescent="0.25">
      <c r="H3134" s="65"/>
    </row>
    <row r="3135" spans="8:8" x14ac:dyDescent="0.25">
      <c r="H3135" s="65"/>
    </row>
    <row r="3136" spans="8:8" x14ac:dyDescent="0.25">
      <c r="H3136" s="65"/>
    </row>
    <row r="3137" spans="8:8" x14ac:dyDescent="0.25">
      <c r="H3137" s="65"/>
    </row>
    <row r="3138" spans="8:8" x14ac:dyDescent="0.25">
      <c r="H3138" s="65"/>
    </row>
    <row r="3139" spans="8:8" x14ac:dyDescent="0.25">
      <c r="H3139" s="65"/>
    </row>
    <row r="3140" spans="8:8" x14ac:dyDescent="0.25">
      <c r="H3140" s="65"/>
    </row>
    <row r="3141" spans="8:8" x14ac:dyDescent="0.25">
      <c r="H3141" s="65"/>
    </row>
    <row r="3142" spans="8:8" x14ac:dyDescent="0.25">
      <c r="H3142" s="65"/>
    </row>
    <row r="3143" spans="8:8" x14ac:dyDescent="0.25">
      <c r="H3143" s="65"/>
    </row>
    <row r="3144" spans="8:8" x14ac:dyDescent="0.25">
      <c r="H3144" s="65"/>
    </row>
    <row r="3145" spans="8:8" x14ac:dyDescent="0.25">
      <c r="H3145" s="65"/>
    </row>
    <row r="3146" spans="8:8" x14ac:dyDescent="0.25">
      <c r="H3146" s="65"/>
    </row>
    <row r="3147" spans="8:8" x14ac:dyDescent="0.25">
      <c r="H3147" s="65"/>
    </row>
    <row r="3148" spans="8:8" x14ac:dyDescent="0.25">
      <c r="H3148" s="65"/>
    </row>
    <row r="3149" spans="8:8" x14ac:dyDescent="0.25">
      <c r="H3149" s="65"/>
    </row>
    <row r="3150" spans="8:8" x14ac:dyDescent="0.25">
      <c r="H3150" s="65"/>
    </row>
    <row r="3151" spans="8:8" x14ac:dyDescent="0.25">
      <c r="H3151" s="65"/>
    </row>
    <row r="3152" spans="8:8" x14ac:dyDescent="0.25">
      <c r="H3152" s="65"/>
    </row>
    <row r="3153" spans="8:8" x14ac:dyDescent="0.25">
      <c r="H3153" s="65"/>
    </row>
    <row r="3154" spans="8:8" x14ac:dyDescent="0.25">
      <c r="H3154" s="65"/>
    </row>
    <row r="3155" spans="8:8" x14ac:dyDescent="0.25">
      <c r="H3155" s="65"/>
    </row>
    <row r="3156" spans="8:8" x14ac:dyDescent="0.25">
      <c r="H3156" s="65"/>
    </row>
    <row r="3157" spans="8:8" x14ac:dyDescent="0.25">
      <c r="H3157" s="65"/>
    </row>
    <row r="3158" spans="8:8" x14ac:dyDescent="0.25">
      <c r="H3158" s="65"/>
    </row>
    <row r="3159" spans="8:8" x14ac:dyDescent="0.25">
      <c r="H3159" s="65"/>
    </row>
    <row r="3160" spans="8:8" x14ac:dyDescent="0.25">
      <c r="H3160" s="65"/>
    </row>
    <row r="3161" spans="8:8" x14ac:dyDescent="0.25">
      <c r="H3161" s="65"/>
    </row>
    <row r="3162" spans="8:8" x14ac:dyDescent="0.25">
      <c r="H3162" s="65"/>
    </row>
    <row r="3163" spans="8:8" x14ac:dyDescent="0.25">
      <c r="H3163" s="65"/>
    </row>
    <row r="3164" spans="8:8" x14ac:dyDescent="0.25">
      <c r="H3164" s="65"/>
    </row>
    <row r="3165" spans="8:8" x14ac:dyDescent="0.25">
      <c r="H3165" s="65"/>
    </row>
    <row r="3166" spans="8:8" x14ac:dyDescent="0.25">
      <c r="H3166" s="65"/>
    </row>
    <row r="3167" spans="8:8" x14ac:dyDescent="0.25">
      <c r="H3167" s="65"/>
    </row>
    <row r="3168" spans="8:8" x14ac:dyDescent="0.25">
      <c r="H3168" s="65"/>
    </row>
    <row r="3169" spans="8:8" x14ac:dyDescent="0.25">
      <c r="H3169" s="65"/>
    </row>
    <row r="3170" spans="8:8" x14ac:dyDescent="0.25">
      <c r="H3170" s="65"/>
    </row>
    <row r="3171" spans="8:8" x14ac:dyDescent="0.25">
      <c r="H3171" s="65"/>
    </row>
    <row r="3172" spans="8:8" x14ac:dyDescent="0.25">
      <c r="H3172" s="65"/>
    </row>
    <row r="3173" spans="8:8" x14ac:dyDescent="0.25">
      <c r="H3173" s="65"/>
    </row>
    <row r="3174" spans="8:8" x14ac:dyDescent="0.25">
      <c r="H3174" s="65"/>
    </row>
    <row r="3175" spans="8:8" x14ac:dyDescent="0.25">
      <c r="H3175" s="65"/>
    </row>
    <row r="3176" spans="8:8" x14ac:dyDescent="0.25">
      <c r="H3176" s="65"/>
    </row>
    <row r="3177" spans="8:8" x14ac:dyDescent="0.25">
      <c r="H3177" s="65"/>
    </row>
    <row r="3178" spans="8:8" x14ac:dyDescent="0.25">
      <c r="H3178" s="65"/>
    </row>
    <row r="3179" spans="8:8" x14ac:dyDescent="0.25">
      <c r="H3179" s="65"/>
    </row>
    <row r="3180" spans="8:8" x14ac:dyDescent="0.25">
      <c r="H3180" s="65"/>
    </row>
    <row r="3181" spans="8:8" x14ac:dyDescent="0.25">
      <c r="H3181" s="65"/>
    </row>
    <row r="3182" spans="8:8" x14ac:dyDescent="0.25">
      <c r="H3182" s="65"/>
    </row>
    <row r="3183" spans="8:8" x14ac:dyDescent="0.25">
      <c r="H3183" s="65"/>
    </row>
    <row r="3184" spans="8:8" x14ac:dyDescent="0.25">
      <c r="H3184" s="65"/>
    </row>
    <row r="3185" spans="8:8" x14ac:dyDescent="0.25">
      <c r="H3185" s="65"/>
    </row>
    <row r="3186" spans="8:8" x14ac:dyDescent="0.25">
      <c r="H3186" s="65"/>
    </row>
    <row r="3187" spans="8:8" x14ac:dyDescent="0.25">
      <c r="H3187" s="65"/>
    </row>
    <row r="3188" spans="8:8" x14ac:dyDescent="0.25">
      <c r="H3188" s="65"/>
    </row>
    <row r="3189" spans="8:8" x14ac:dyDescent="0.25">
      <c r="H3189" s="65"/>
    </row>
    <row r="3190" spans="8:8" x14ac:dyDescent="0.25">
      <c r="H3190" s="65"/>
    </row>
    <row r="3191" spans="8:8" x14ac:dyDescent="0.25">
      <c r="H3191" s="65"/>
    </row>
    <row r="3192" spans="8:8" x14ac:dyDescent="0.25">
      <c r="H3192" s="65"/>
    </row>
    <row r="3193" spans="8:8" x14ac:dyDescent="0.25">
      <c r="H3193" s="65"/>
    </row>
    <row r="3194" spans="8:8" x14ac:dyDescent="0.25">
      <c r="H3194" s="65"/>
    </row>
    <row r="3195" spans="8:8" x14ac:dyDescent="0.25">
      <c r="H3195" s="65"/>
    </row>
    <row r="3196" spans="8:8" x14ac:dyDescent="0.25">
      <c r="H3196" s="65"/>
    </row>
    <row r="3197" spans="8:8" x14ac:dyDescent="0.25">
      <c r="H3197" s="65"/>
    </row>
    <row r="3198" spans="8:8" x14ac:dyDescent="0.25">
      <c r="H3198" s="65"/>
    </row>
    <row r="3199" spans="8:8" x14ac:dyDescent="0.25">
      <c r="H3199" s="65"/>
    </row>
    <row r="3200" spans="8:8" x14ac:dyDescent="0.25">
      <c r="H3200" s="65"/>
    </row>
    <row r="3201" spans="8:8" x14ac:dyDescent="0.25">
      <c r="H3201" s="65"/>
    </row>
    <row r="3202" spans="8:8" x14ac:dyDescent="0.25">
      <c r="H3202" s="65"/>
    </row>
    <row r="3203" spans="8:8" x14ac:dyDescent="0.25">
      <c r="H3203" s="65"/>
    </row>
    <row r="3204" spans="8:8" x14ac:dyDescent="0.25">
      <c r="H3204" s="65"/>
    </row>
    <row r="3205" spans="8:8" x14ac:dyDescent="0.25">
      <c r="H3205" s="65"/>
    </row>
    <row r="3206" spans="8:8" x14ac:dyDescent="0.25">
      <c r="H3206" s="65"/>
    </row>
    <row r="3207" spans="8:8" x14ac:dyDescent="0.25">
      <c r="H3207" s="65"/>
    </row>
    <row r="3208" spans="8:8" x14ac:dyDescent="0.25">
      <c r="H3208" s="65"/>
    </row>
    <row r="3209" spans="8:8" x14ac:dyDescent="0.25">
      <c r="H3209" s="65"/>
    </row>
    <row r="3210" spans="8:8" x14ac:dyDescent="0.25">
      <c r="H3210" s="65"/>
    </row>
    <row r="3211" spans="8:8" x14ac:dyDescent="0.25">
      <c r="H3211" s="65"/>
    </row>
    <row r="3212" spans="8:8" x14ac:dyDescent="0.25">
      <c r="H3212" s="65"/>
    </row>
    <row r="3213" spans="8:8" x14ac:dyDescent="0.25">
      <c r="H3213" s="65"/>
    </row>
    <row r="3214" spans="8:8" x14ac:dyDescent="0.25">
      <c r="H3214" s="65"/>
    </row>
    <row r="3215" spans="8:8" x14ac:dyDescent="0.25">
      <c r="H3215" s="65"/>
    </row>
    <row r="3216" spans="8:8" x14ac:dyDescent="0.25">
      <c r="H3216" s="65"/>
    </row>
    <row r="3217" spans="8:8" x14ac:dyDescent="0.25">
      <c r="H3217" s="65"/>
    </row>
    <row r="3218" spans="8:8" x14ac:dyDescent="0.25">
      <c r="H3218" s="65"/>
    </row>
    <row r="3219" spans="8:8" x14ac:dyDescent="0.25">
      <c r="H3219" s="65"/>
    </row>
    <row r="3220" spans="8:8" x14ac:dyDescent="0.25">
      <c r="H3220" s="65"/>
    </row>
    <row r="3221" spans="8:8" x14ac:dyDescent="0.25">
      <c r="H3221" s="65"/>
    </row>
    <row r="3222" spans="8:8" x14ac:dyDescent="0.25">
      <c r="H3222" s="65"/>
    </row>
    <row r="3223" spans="8:8" x14ac:dyDescent="0.25">
      <c r="H3223" s="65"/>
    </row>
    <row r="3224" spans="8:8" x14ac:dyDescent="0.25">
      <c r="H3224" s="65"/>
    </row>
    <row r="3225" spans="8:8" x14ac:dyDescent="0.25">
      <c r="H3225" s="65"/>
    </row>
    <row r="3226" spans="8:8" x14ac:dyDescent="0.25">
      <c r="H3226" s="65"/>
    </row>
    <row r="3227" spans="8:8" x14ac:dyDescent="0.25">
      <c r="H3227" s="65"/>
    </row>
    <row r="3228" spans="8:8" x14ac:dyDescent="0.25">
      <c r="H3228" s="65"/>
    </row>
    <row r="3229" spans="8:8" x14ac:dyDescent="0.25">
      <c r="H3229" s="65"/>
    </row>
    <row r="3230" spans="8:8" x14ac:dyDescent="0.25">
      <c r="H3230" s="65"/>
    </row>
    <row r="3231" spans="8:8" x14ac:dyDescent="0.25">
      <c r="H3231" s="65"/>
    </row>
    <row r="3232" spans="8:8" x14ac:dyDescent="0.25">
      <c r="H3232" s="65"/>
    </row>
    <row r="3233" spans="8:8" x14ac:dyDescent="0.25">
      <c r="H3233" s="65"/>
    </row>
    <row r="3234" spans="8:8" x14ac:dyDescent="0.25">
      <c r="H3234" s="65"/>
    </row>
    <row r="3235" spans="8:8" x14ac:dyDescent="0.25">
      <c r="H3235" s="65"/>
    </row>
    <row r="3236" spans="8:8" x14ac:dyDescent="0.25">
      <c r="H3236" s="65"/>
    </row>
    <row r="3237" spans="8:8" x14ac:dyDescent="0.25">
      <c r="H3237" s="65"/>
    </row>
    <row r="3238" spans="8:8" x14ac:dyDescent="0.25">
      <c r="H3238" s="65"/>
    </row>
    <row r="3239" spans="8:8" x14ac:dyDescent="0.25">
      <c r="H3239" s="65"/>
    </row>
    <row r="3240" spans="8:8" x14ac:dyDescent="0.25">
      <c r="H3240" s="65"/>
    </row>
    <row r="3241" spans="8:8" x14ac:dyDescent="0.25">
      <c r="H3241" s="65"/>
    </row>
    <row r="3242" spans="8:8" x14ac:dyDescent="0.25">
      <c r="H3242" s="65"/>
    </row>
    <row r="3243" spans="8:8" x14ac:dyDescent="0.25">
      <c r="H3243" s="65"/>
    </row>
    <row r="3244" spans="8:8" x14ac:dyDescent="0.25">
      <c r="H3244" s="65"/>
    </row>
    <row r="3245" spans="8:8" x14ac:dyDescent="0.25">
      <c r="H3245" s="65"/>
    </row>
    <row r="3246" spans="8:8" x14ac:dyDescent="0.25">
      <c r="H3246" s="65"/>
    </row>
    <row r="3247" spans="8:8" x14ac:dyDescent="0.25">
      <c r="H3247" s="65"/>
    </row>
    <row r="3248" spans="8:8" x14ac:dyDescent="0.25">
      <c r="H3248" s="65"/>
    </row>
    <row r="3249" spans="8:8" x14ac:dyDescent="0.25">
      <c r="H3249" s="65"/>
    </row>
    <row r="3250" spans="8:8" x14ac:dyDescent="0.25">
      <c r="H3250" s="65"/>
    </row>
    <row r="3251" spans="8:8" x14ac:dyDescent="0.25">
      <c r="H3251" s="65"/>
    </row>
    <row r="3252" spans="8:8" x14ac:dyDescent="0.25">
      <c r="H3252" s="65"/>
    </row>
    <row r="3253" spans="8:8" x14ac:dyDescent="0.25">
      <c r="H3253" s="65"/>
    </row>
    <row r="3254" spans="8:8" x14ac:dyDescent="0.25">
      <c r="H3254" s="65"/>
    </row>
    <row r="3255" spans="8:8" x14ac:dyDescent="0.25">
      <c r="H3255" s="65"/>
    </row>
    <row r="3256" spans="8:8" x14ac:dyDescent="0.25">
      <c r="H3256" s="65"/>
    </row>
    <row r="3257" spans="8:8" x14ac:dyDescent="0.25">
      <c r="H3257" s="65"/>
    </row>
    <row r="3258" spans="8:8" x14ac:dyDescent="0.25">
      <c r="H3258" s="65"/>
    </row>
    <row r="3259" spans="8:8" x14ac:dyDescent="0.25">
      <c r="H3259" s="65"/>
    </row>
    <row r="3260" spans="8:8" x14ac:dyDescent="0.25">
      <c r="H3260" s="65"/>
    </row>
    <row r="3261" spans="8:8" x14ac:dyDescent="0.25">
      <c r="H3261" s="65"/>
    </row>
    <row r="3262" spans="8:8" x14ac:dyDescent="0.25">
      <c r="H3262" s="65"/>
    </row>
    <row r="3263" spans="8:8" x14ac:dyDescent="0.25">
      <c r="H3263" s="65"/>
    </row>
    <row r="3264" spans="8:8" x14ac:dyDescent="0.25">
      <c r="H3264" s="65"/>
    </row>
    <row r="3265" spans="8:8" x14ac:dyDescent="0.25">
      <c r="H3265" s="65"/>
    </row>
    <row r="3266" spans="8:8" x14ac:dyDescent="0.25">
      <c r="H3266" s="65"/>
    </row>
    <row r="3267" spans="8:8" x14ac:dyDescent="0.25">
      <c r="H3267" s="65"/>
    </row>
    <row r="3268" spans="8:8" x14ac:dyDescent="0.25">
      <c r="H3268" s="65"/>
    </row>
    <row r="3269" spans="8:8" x14ac:dyDescent="0.25">
      <c r="H3269" s="65"/>
    </row>
    <row r="3270" spans="8:8" x14ac:dyDescent="0.25">
      <c r="H3270" s="65"/>
    </row>
    <row r="3271" spans="8:8" x14ac:dyDescent="0.25">
      <c r="H3271" s="65"/>
    </row>
    <row r="3272" spans="8:8" x14ac:dyDescent="0.25">
      <c r="H3272" s="65"/>
    </row>
    <row r="3273" spans="8:8" x14ac:dyDescent="0.25">
      <c r="H3273" s="65"/>
    </row>
    <row r="3274" spans="8:8" x14ac:dyDescent="0.25">
      <c r="H3274" s="65"/>
    </row>
    <row r="3275" spans="8:8" x14ac:dyDescent="0.25">
      <c r="H3275" s="65"/>
    </row>
    <row r="3276" spans="8:8" x14ac:dyDescent="0.25">
      <c r="H3276" s="65"/>
    </row>
    <row r="3277" spans="8:8" x14ac:dyDescent="0.25">
      <c r="H3277" s="65"/>
    </row>
    <row r="3278" spans="8:8" x14ac:dyDescent="0.25">
      <c r="H3278" s="65"/>
    </row>
    <row r="3279" spans="8:8" x14ac:dyDescent="0.25">
      <c r="H3279" s="65"/>
    </row>
    <row r="3280" spans="8:8" x14ac:dyDescent="0.25">
      <c r="H3280" s="65"/>
    </row>
    <row r="3281" spans="8:8" x14ac:dyDescent="0.25">
      <c r="H3281" s="65"/>
    </row>
    <row r="3282" spans="8:8" x14ac:dyDescent="0.25">
      <c r="H3282" s="65"/>
    </row>
    <row r="3283" spans="8:8" x14ac:dyDescent="0.25">
      <c r="H3283" s="65"/>
    </row>
    <row r="3284" spans="8:8" x14ac:dyDescent="0.25">
      <c r="H3284" s="65"/>
    </row>
    <row r="3285" spans="8:8" x14ac:dyDescent="0.25">
      <c r="H3285" s="65"/>
    </row>
    <row r="3286" spans="8:8" x14ac:dyDescent="0.25">
      <c r="H3286" s="65"/>
    </row>
    <row r="3287" spans="8:8" x14ac:dyDescent="0.25">
      <c r="H3287" s="65"/>
    </row>
    <row r="3288" spans="8:8" x14ac:dyDescent="0.25">
      <c r="H3288" s="65"/>
    </row>
    <row r="3289" spans="8:8" x14ac:dyDescent="0.25">
      <c r="H3289" s="65"/>
    </row>
    <row r="3290" spans="8:8" x14ac:dyDescent="0.25">
      <c r="H3290" s="65"/>
    </row>
    <row r="3291" spans="8:8" x14ac:dyDescent="0.25">
      <c r="H3291" s="65"/>
    </row>
    <row r="3292" spans="8:8" x14ac:dyDescent="0.25">
      <c r="H3292" s="65"/>
    </row>
    <row r="3293" spans="8:8" x14ac:dyDescent="0.25">
      <c r="H3293" s="65"/>
    </row>
    <row r="3294" spans="8:8" x14ac:dyDescent="0.25">
      <c r="H3294" s="65"/>
    </row>
    <row r="3295" spans="8:8" x14ac:dyDescent="0.25">
      <c r="H3295" s="65"/>
    </row>
    <row r="3296" spans="8:8" x14ac:dyDescent="0.25">
      <c r="H3296" s="65"/>
    </row>
    <row r="3297" spans="8:8" x14ac:dyDescent="0.25">
      <c r="H3297" s="65"/>
    </row>
    <row r="3298" spans="8:8" x14ac:dyDescent="0.25">
      <c r="H3298" s="65"/>
    </row>
    <row r="3299" spans="8:8" x14ac:dyDescent="0.25">
      <c r="H3299" s="65"/>
    </row>
    <row r="3300" spans="8:8" x14ac:dyDescent="0.25">
      <c r="H3300" s="65"/>
    </row>
    <row r="3301" spans="8:8" x14ac:dyDescent="0.25">
      <c r="H3301" s="65"/>
    </row>
    <row r="3302" spans="8:8" x14ac:dyDescent="0.25">
      <c r="H3302" s="65"/>
    </row>
    <row r="3303" spans="8:8" x14ac:dyDescent="0.25">
      <c r="H3303" s="65"/>
    </row>
    <row r="3304" spans="8:8" x14ac:dyDescent="0.25">
      <c r="H3304" s="65"/>
    </row>
    <row r="3305" spans="8:8" x14ac:dyDescent="0.25">
      <c r="H3305" s="65"/>
    </row>
    <row r="3306" spans="8:8" x14ac:dyDescent="0.25">
      <c r="H3306" s="65"/>
    </row>
    <row r="3307" spans="8:8" x14ac:dyDescent="0.25">
      <c r="H3307" s="65"/>
    </row>
    <row r="3308" spans="8:8" x14ac:dyDescent="0.25">
      <c r="H3308" s="65"/>
    </row>
    <row r="3309" spans="8:8" x14ac:dyDescent="0.25">
      <c r="H3309" s="65"/>
    </row>
    <row r="3310" spans="8:8" x14ac:dyDescent="0.25">
      <c r="H3310" s="65"/>
    </row>
    <row r="3311" spans="8:8" x14ac:dyDescent="0.25">
      <c r="H3311" s="65"/>
    </row>
    <row r="3312" spans="8:8" x14ac:dyDescent="0.25">
      <c r="H3312" s="65"/>
    </row>
    <row r="3313" spans="8:8" x14ac:dyDescent="0.25">
      <c r="H3313" s="65"/>
    </row>
    <row r="3314" spans="8:8" x14ac:dyDescent="0.25">
      <c r="H3314" s="65"/>
    </row>
    <row r="3315" spans="8:8" x14ac:dyDescent="0.25">
      <c r="H3315" s="65"/>
    </row>
    <row r="3316" spans="8:8" x14ac:dyDescent="0.25">
      <c r="H3316" s="65"/>
    </row>
    <row r="3317" spans="8:8" x14ac:dyDescent="0.25">
      <c r="H3317" s="65"/>
    </row>
    <row r="3318" spans="8:8" x14ac:dyDescent="0.25">
      <c r="H3318" s="65"/>
    </row>
    <row r="3319" spans="8:8" x14ac:dyDescent="0.25">
      <c r="H3319" s="65"/>
    </row>
    <row r="3320" spans="8:8" x14ac:dyDescent="0.25">
      <c r="H3320" s="65"/>
    </row>
    <row r="3321" spans="8:8" x14ac:dyDescent="0.25">
      <c r="H3321" s="65"/>
    </row>
    <row r="3322" spans="8:8" x14ac:dyDescent="0.25">
      <c r="H3322" s="65"/>
    </row>
    <row r="3323" spans="8:8" x14ac:dyDescent="0.25">
      <c r="H3323" s="65"/>
    </row>
    <row r="3324" spans="8:8" x14ac:dyDescent="0.25">
      <c r="H3324" s="65"/>
    </row>
    <row r="3325" spans="8:8" x14ac:dyDescent="0.25">
      <c r="H3325" s="65"/>
    </row>
    <row r="3326" spans="8:8" x14ac:dyDescent="0.25">
      <c r="H3326" s="65"/>
    </row>
    <row r="3327" spans="8:8" x14ac:dyDescent="0.25">
      <c r="H3327" s="65"/>
    </row>
    <row r="3328" spans="8:8" x14ac:dyDescent="0.25">
      <c r="H3328" s="65"/>
    </row>
    <row r="3329" spans="8:8" x14ac:dyDescent="0.25">
      <c r="H3329" s="65"/>
    </row>
    <row r="3330" spans="8:8" x14ac:dyDescent="0.25">
      <c r="H3330" s="65"/>
    </row>
    <row r="3331" spans="8:8" x14ac:dyDescent="0.25">
      <c r="H3331" s="65"/>
    </row>
    <row r="3332" spans="8:8" x14ac:dyDescent="0.25">
      <c r="H3332" s="65"/>
    </row>
    <row r="3333" spans="8:8" x14ac:dyDescent="0.25">
      <c r="H3333" s="65"/>
    </row>
    <row r="3334" spans="8:8" x14ac:dyDescent="0.25">
      <c r="H3334" s="65"/>
    </row>
    <row r="3335" spans="8:8" x14ac:dyDescent="0.25">
      <c r="H3335" s="65"/>
    </row>
    <row r="3336" spans="8:8" x14ac:dyDescent="0.25">
      <c r="H3336" s="65"/>
    </row>
    <row r="3337" spans="8:8" x14ac:dyDescent="0.25">
      <c r="H3337" s="65"/>
    </row>
    <row r="3338" spans="8:8" x14ac:dyDescent="0.25">
      <c r="H3338" s="65"/>
    </row>
    <row r="3339" spans="8:8" x14ac:dyDescent="0.25">
      <c r="H3339" s="65"/>
    </row>
    <row r="3340" spans="8:8" x14ac:dyDescent="0.25">
      <c r="H3340" s="65"/>
    </row>
    <row r="3341" spans="8:8" x14ac:dyDescent="0.25">
      <c r="H3341" s="65"/>
    </row>
    <row r="3342" spans="8:8" x14ac:dyDescent="0.25">
      <c r="H3342" s="65"/>
    </row>
    <row r="3343" spans="8:8" x14ac:dyDescent="0.25">
      <c r="H3343" s="65"/>
    </row>
    <row r="3344" spans="8:8" x14ac:dyDescent="0.25">
      <c r="H3344" s="65"/>
    </row>
    <row r="3345" spans="8:8" x14ac:dyDescent="0.25">
      <c r="H3345" s="65"/>
    </row>
    <row r="3346" spans="8:8" x14ac:dyDescent="0.25">
      <c r="H3346" s="65"/>
    </row>
    <row r="3347" spans="8:8" x14ac:dyDescent="0.25">
      <c r="H3347" s="65"/>
    </row>
    <row r="3348" spans="8:8" x14ac:dyDescent="0.25">
      <c r="H3348" s="65"/>
    </row>
    <row r="3349" spans="8:8" x14ac:dyDescent="0.25">
      <c r="H3349" s="65"/>
    </row>
    <row r="3350" spans="8:8" x14ac:dyDescent="0.25">
      <c r="H3350" s="65"/>
    </row>
    <row r="3351" spans="8:8" x14ac:dyDescent="0.25">
      <c r="H3351" s="65"/>
    </row>
    <row r="3352" spans="8:8" x14ac:dyDescent="0.25">
      <c r="H3352" s="65"/>
    </row>
    <row r="3353" spans="8:8" x14ac:dyDescent="0.25">
      <c r="H3353" s="65"/>
    </row>
    <row r="3354" spans="8:8" x14ac:dyDescent="0.25">
      <c r="H3354" s="65"/>
    </row>
    <row r="3355" spans="8:8" x14ac:dyDescent="0.25">
      <c r="H3355" s="65"/>
    </row>
    <row r="3356" spans="8:8" x14ac:dyDescent="0.25">
      <c r="H3356" s="65"/>
    </row>
    <row r="3357" spans="8:8" x14ac:dyDescent="0.25">
      <c r="H3357" s="65"/>
    </row>
    <row r="3358" spans="8:8" x14ac:dyDescent="0.25">
      <c r="H3358" s="65"/>
    </row>
    <row r="3359" spans="8:8" x14ac:dyDescent="0.25">
      <c r="H3359" s="65"/>
    </row>
    <row r="3360" spans="8:8" x14ac:dyDescent="0.25">
      <c r="H3360" s="65"/>
    </row>
    <row r="3361" spans="8:8" x14ac:dyDescent="0.25">
      <c r="H3361" s="65"/>
    </row>
    <row r="3362" spans="8:8" x14ac:dyDescent="0.25">
      <c r="H3362" s="65"/>
    </row>
    <row r="3363" spans="8:8" x14ac:dyDescent="0.25">
      <c r="H3363" s="65"/>
    </row>
    <row r="3364" spans="8:8" x14ac:dyDescent="0.25">
      <c r="H3364" s="65"/>
    </row>
    <row r="3365" spans="8:8" x14ac:dyDescent="0.25">
      <c r="H3365" s="65"/>
    </row>
    <row r="3366" spans="8:8" x14ac:dyDescent="0.25">
      <c r="H3366" s="65"/>
    </row>
    <row r="3367" spans="8:8" x14ac:dyDescent="0.25">
      <c r="H3367" s="65"/>
    </row>
    <row r="3368" spans="8:8" x14ac:dyDescent="0.25">
      <c r="H3368" s="65"/>
    </row>
    <row r="3369" spans="8:8" x14ac:dyDescent="0.25">
      <c r="H3369" s="65"/>
    </row>
    <row r="3370" spans="8:8" x14ac:dyDescent="0.25">
      <c r="H3370" s="65"/>
    </row>
    <row r="3371" spans="8:8" x14ac:dyDescent="0.25">
      <c r="H3371" s="65"/>
    </row>
    <row r="3372" spans="8:8" x14ac:dyDescent="0.25">
      <c r="H3372" s="65"/>
    </row>
    <row r="3373" spans="8:8" x14ac:dyDescent="0.25">
      <c r="H3373" s="65"/>
    </row>
    <row r="3374" spans="8:8" x14ac:dyDescent="0.25">
      <c r="H3374" s="65"/>
    </row>
    <row r="3375" spans="8:8" x14ac:dyDescent="0.25">
      <c r="H3375" s="65"/>
    </row>
    <row r="3376" spans="8:8" x14ac:dyDescent="0.25">
      <c r="H3376" s="65"/>
    </row>
    <row r="3377" spans="8:8" x14ac:dyDescent="0.25">
      <c r="H3377" s="65"/>
    </row>
    <row r="3378" spans="8:8" x14ac:dyDescent="0.25">
      <c r="H3378" s="65"/>
    </row>
    <row r="3379" spans="8:8" x14ac:dyDescent="0.25">
      <c r="H3379" s="65"/>
    </row>
    <row r="3380" spans="8:8" x14ac:dyDescent="0.25">
      <c r="H3380" s="65"/>
    </row>
    <row r="3381" spans="8:8" x14ac:dyDescent="0.25">
      <c r="H3381" s="65"/>
    </row>
    <row r="3382" spans="8:8" x14ac:dyDescent="0.25">
      <c r="H3382" s="65"/>
    </row>
    <row r="3383" spans="8:8" x14ac:dyDescent="0.25">
      <c r="H3383" s="65"/>
    </row>
    <row r="3384" spans="8:8" x14ac:dyDescent="0.25">
      <c r="H3384" s="65"/>
    </row>
    <row r="3385" spans="8:8" x14ac:dyDescent="0.25">
      <c r="H3385" s="65"/>
    </row>
    <row r="3386" spans="8:8" x14ac:dyDescent="0.25">
      <c r="H3386" s="65"/>
    </row>
    <row r="3387" spans="8:8" x14ac:dyDescent="0.25">
      <c r="H3387" s="65"/>
    </row>
    <row r="3388" spans="8:8" x14ac:dyDescent="0.25">
      <c r="H3388" s="65"/>
    </row>
    <row r="3389" spans="8:8" x14ac:dyDescent="0.25">
      <c r="H3389" s="65"/>
    </row>
    <row r="3390" spans="8:8" x14ac:dyDescent="0.25">
      <c r="H3390" s="65"/>
    </row>
    <row r="3391" spans="8:8" x14ac:dyDescent="0.25">
      <c r="H3391" s="65"/>
    </row>
    <row r="3392" spans="8:8" x14ac:dyDescent="0.25">
      <c r="H3392" s="65"/>
    </row>
    <row r="3393" spans="8:8" x14ac:dyDescent="0.25">
      <c r="H3393" s="65"/>
    </row>
    <row r="3394" spans="8:8" x14ac:dyDescent="0.25">
      <c r="H3394" s="65"/>
    </row>
    <row r="3395" spans="8:8" x14ac:dyDescent="0.25">
      <c r="H3395" s="65"/>
    </row>
    <row r="3396" spans="8:8" x14ac:dyDescent="0.25">
      <c r="H3396" s="65"/>
    </row>
    <row r="3397" spans="8:8" x14ac:dyDescent="0.25">
      <c r="H3397" s="65"/>
    </row>
    <row r="3398" spans="8:8" x14ac:dyDescent="0.25">
      <c r="H3398" s="65"/>
    </row>
    <row r="3399" spans="8:8" x14ac:dyDescent="0.25">
      <c r="H3399" s="65"/>
    </row>
    <row r="3400" spans="8:8" x14ac:dyDescent="0.25">
      <c r="H3400" s="65"/>
    </row>
    <row r="3401" spans="8:8" x14ac:dyDescent="0.25">
      <c r="H3401" s="65"/>
    </row>
    <row r="3402" spans="8:8" x14ac:dyDescent="0.25">
      <c r="H3402" s="65"/>
    </row>
    <row r="3403" spans="8:8" x14ac:dyDescent="0.25">
      <c r="H3403" s="65"/>
    </row>
    <row r="3404" spans="8:8" x14ac:dyDescent="0.25">
      <c r="H3404" s="65"/>
    </row>
    <row r="3405" spans="8:8" x14ac:dyDescent="0.25">
      <c r="H3405" s="65"/>
    </row>
    <row r="3406" spans="8:8" x14ac:dyDescent="0.25">
      <c r="H3406" s="65"/>
    </row>
    <row r="3407" spans="8:8" x14ac:dyDescent="0.25">
      <c r="H3407" s="65"/>
    </row>
    <row r="3408" spans="8:8" x14ac:dyDescent="0.25">
      <c r="H3408" s="65"/>
    </row>
    <row r="3409" spans="8:8" x14ac:dyDescent="0.25">
      <c r="H3409" s="65"/>
    </row>
    <row r="3410" spans="8:8" x14ac:dyDescent="0.25">
      <c r="H3410" s="65"/>
    </row>
    <row r="3411" spans="8:8" x14ac:dyDescent="0.25">
      <c r="H3411" s="65"/>
    </row>
    <row r="3412" spans="8:8" x14ac:dyDescent="0.25">
      <c r="H3412" s="65"/>
    </row>
    <row r="3413" spans="8:8" x14ac:dyDescent="0.25">
      <c r="H3413" s="65"/>
    </row>
    <row r="3414" spans="8:8" x14ac:dyDescent="0.25">
      <c r="H3414" s="65"/>
    </row>
    <row r="3415" spans="8:8" x14ac:dyDescent="0.25">
      <c r="H3415" s="65"/>
    </row>
    <row r="3416" spans="8:8" x14ac:dyDescent="0.25">
      <c r="H3416" s="65"/>
    </row>
    <row r="3417" spans="8:8" x14ac:dyDescent="0.25">
      <c r="H3417" s="65"/>
    </row>
    <row r="3418" spans="8:8" x14ac:dyDescent="0.25">
      <c r="H3418" s="65"/>
    </row>
    <row r="3419" spans="8:8" x14ac:dyDescent="0.25">
      <c r="H3419" s="65"/>
    </row>
    <row r="3420" spans="8:8" x14ac:dyDescent="0.25">
      <c r="H3420" s="65"/>
    </row>
    <row r="3421" spans="8:8" x14ac:dyDescent="0.25">
      <c r="H3421" s="65"/>
    </row>
    <row r="3422" spans="8:8" x14ac:dyDescent="0.25">
      <c r="H3422" s="65"/>
    </row>
    <row r="3423" spans="8:8" x14ac:dyDescent="0.25">
      <c r="H3423" s="65"/>
    </row>
    <row r="3424" spans="8:8" x14ac:dyDescent="0.25">
      <c r="H3424" s="65"/>
    </row>
    <row r="3425" spans="8:8" x14ac:dyDescent="0.25">
      <c r="H3425" s="65"/>
    </row>
    <row r="3426" spans="8:8" x14ac:dyDescent="0.25">
      <c r="H3426" s="65"/>
    </row>
    <row r="3427" spans="8:8" x14ac:dyDescent="0.25">
      <c r="H3427" s="65"/>
    </row>
    <row r="3428" spans="8:8" x14ac:dyDescent="0.25">
      <c r="H3428" s="65"/>
    </row>
    <row r="3429" spans="8:8" x14ac:dyDescent="0.25">
      <c r="H3429" s="65"/>
    </row>
    <row r="3430" spans="8:8" x14ac:dyDescent="0.25">
      <c r="H3430" s="65"/>
    </row>
    <row r="3431" spans="8:8" x14ac:dyDescent="0.25">
      <c r="H3431" s="65"/>
    </row>
    <row r="3432" spans="8:8" x14ac:dyDescent="0.25">
      <c r="H3432" s="65"/>
    </row>
    <row r="3433" spans="8:8" x14ac:dyDescent="0.25">
      <c r="H3433" s="65"/>
    </row>
    <row r="3434" spans="8:8" x14ac:dyDescent="0.25">
      <c r="H3434" s="65"/>
    </row>
    <row r="3435" spans="8:8" x14ac:dyDescent="0.25">
      <c r="H3435" s="65"/>
    </row>
    <row r="3436" spans="8:8" x14ac:dyDescent="0.25">
      <c r="H3436" s="65"/>
    </row>
    <row r="3437" spans="8:8" x14ac:dyDescent="0.25">
      <c r="H3437" s="65"/>
    </row>
    <row r="3438" spans="8:8" x14ac:dyDescent="0.25">
      <c r="H3438" s="65"/>
    </row>
    <row r="3439" spans="8:8" x14ac:dyDescent="0.25">
      <c r="H3439" s="65"/>
    </row>
    <row r="3440" spans="8:8" x14ac:dyDescent="0.25">
      <c r="H3440" s="65"/>
    </row>
    <row r="3441" spans="8:8" x14ac:dyDescent="0.25">
      <c r="H3441" s="65"/>
    </row>
    <row r="3442" spans="8:8" x14ac:dyDescent="0.25">
      <c r="H3442" s="65"/>
    </row>
    <row r="3443" spans="8:8" x14ac:dyDescent="0.25">
      <c r="H3443" s="65"/>
    </row>
    <row r="3444" spans="8:8" x14ac:dyDescent="0.25">
      <c r="H3444" s="65"/>
    </row>
    <row r="3445" spans="8:8" x14ac:dyDescent="0.25">
      <c r="H3445" s="65"/>
    </row>
    <row r="3446" spans="8:8" x14ac:dyDescent="0.25">
      <c r="H3446" s="65"/>
    </row>
    <row r="3447" spans="8:8" x14ac:dyDescent="0.25">
      <c r="H3447" s="65"/>
    </row>
    <row r="3448" spans="8:8" x14ac:dyDescent="0.25">
      <c r="H3448" s="65"/>
    </row>
    <row r="3449" spans="8:8" x14ac:dyDescent="0.25">
      <c r="H3449" s="65"/>
    </row>
    <row r="3450" spans="8:8" x14ac:dyDescent="0.25">
      <c r="H3450" s="65"/>
    </row>
    <row r="3451" spans="8:8" x14ac:dyDescent="0.25">
      <c r="H3451" s="65"/>
    </row>
    <row r="3452" spans="8:8" x14ac:dyDescent="0.25">
      <c r="H3452" s="65"/>
    </row>
    <row r="3453" spans="8:8" x14ac:dyDescent="0.25">
      <c r="H3453" s="65"/>
    </row>
    <row r="3454" spans="8:8" x14ac:dyDescent="0.25">
      <c r="H3454" s="65"/>
    </row>
    <row r="3455" spans="8:8" x14ac:dyDescent="0.25">
      <c r="H3455" s="65"/>
    </row>
    <row r="3456" spans="8:8" x14ac:dyDescent="0.25">
      <c r="H3456" s="65"/>
    </row>
    <row r="3457" spans="8:8" x14ac:dyDescent="0.25">
      <c r="H3457" s="65"/>
    </row>
    <row r="3458" spans="8:8" x14ac:dyDescent="0.25">
      <c r="H3458" s="65"/>
    </row>
    <row r="3459" spans="8:8" x14ac:dyDescent="0.25">
      <c r="H3459" s="65"/>
    </row>
    <row r="3460" spans="8:8" x14ac:dyDescent="0.25">
      <c r="H3460" s="65"/>
    </row>
    <row r="3461" spans="8:8" x14ac:dyDescent="0.25">
      <c r="H3461" s="65"/>
    </row>
    <row r="3462" spans="8:8" x14ac:dyDescent="0.25">
      <c r="H3462" s="65"/>
    </row>
    <row r="3463" spans="8:8" x14ac:dyDescent="0.25">
      <c r="H3463" s="65"/>
    </row>
    <row r="3464" spans="8:8" x14ac:dyDescent="0.25">
      <c r="H3464" s="65"/>
    </row>
    <row r="3465" spans="8:8" x14ac:dyDescent="0.25">
      <c r="H3465" s="65"/>
    </row>
    <row r="3466" spans="8:8" x14ac:dyDescent="0.25">
      <c r="H3466" s="65"/>
    </row>
    <row r="3467" spans="8:8" x14ac:dyDescent="0.25">
      <c r="H3467" s="65"/>
    </row>
    <row r="3468" spans="8:8" x14ac:dyDescent="0.25">
      <c r="H3468" s="65"/>
    </row>
    <row r="3469" spans="8:8" x14ac:dyDescent="0.25">
      <c r="H3469" s="65"/>
    </row>
    <row r="3470" spans="8:8" x14ac:dyDescent="0.25">
      <c r="H3470" s="65"/>
    </row>
    <row r="3471" spans="8:8" x14ac:dyDescent="0.25">
      <c r="H3471" s="65"/>
    </row>
    <row r="3472" spans="8:8" x14ac:dyDescent="0.25">
      <c r="H3472" s="65"/>
    </row>
    <row r="3473" spans="8:8" x14ac:dyDescent="0.25">
      <c r="H3473" s="65"/>
    </row>
    <row r="3474" spans="8:8" x14ac:dyDescent="0.25">
      <c r="H3474" s="65"/>
    </row>
    <row r="3475" spans="8:8" x14ac:dyDescent="0.25">
      <c r="H3475" s="65"/>
    </row>
    <row r="3476" spans="8:8" x14ac:dyDescent="0.25">
      <c r="H3476" s="65"/>
    </row>
    <row r="3477" spans="8:8" x14ac:dyDescent="0.25">
      <c r="H3477" s="65"/>
    </row>
    <row r="3478" spans="8:8" x14ac:dyDescent="0.25">
      <c r="H3478" s="65"/>
    </row>
    <row r="3479" spans="8:8" x14ac:dyDescent="0.25">
      <c r="H3479" s="65"/>
    </row>
    <row r="3480" spans="8:8" x14ac:dyDescent="0.25">
      <c r="H3480" s="65"/>
    </row>
    <row r="3481" spans="8:8" x14ac:dyDescent="0.25">
      <c r="H3481" s="65"/>
    </row>
    <row r="3482" spans="8:8" x14ac:dyDescent="0.25">
      <c r="H3482" s="65"/>
    </row>
    <row r="3483" spans="8:8" x14ac:dyDescent="0.25">
      <c r="H3483" s="65"/>
    </row>
    <row r="3484" spans="8:8" x14ac:dyDescent="0.25">
      <c r="H3484" s="65"/>
    </row>
    <row r="3485" spans="8:8" x14ac:dyDescent="0.25">
      <c r="H3485" s="65"/>
    </row>
    <row r="3486" spans="8:8" x14ac:dyDescent="0.25">
      <c r="H3486" s="65"/>
    </row>
    <row r="3487" spans="8:8" x14ac:dyDescent="0.25">
      <c r="H3487" s="65"/>
    </row>
    <row r="3488" spans="8:8" x14ac:dyDescent="0.25">
      <c r="H3488" s="65"/>
    </row>
    <row r="3489" spans="8:8" x14ac:dyDescent="0.25">
      <c r="H3489" s="65"/>
    </row>
    <row r="3490" spans="8:8" x14ac:dyDescent="0.25">
      <c r="H3490" s="65"/>
    </row>
    <row r="3491" spans="8:8" x14ac:dyDescent="0.25">
      <c r="H3491" s="65"/>
    </row>
    <row r="3492" spans="8:8" x14ac:dyDescent="0.25">
      <c r="H3492" s="65"/>
    </row>
    <row r="3493" spans="8:8" x14ac:dyDescent="0.25">
      <c r="H3493" s="65"/>
    </row>
    <row r="3494" spans="8:8" x14ac:dyDescent="0.25">
      <c r="H3494" s="65"/>
    </row>
    <row r="3495" spans="8:8" x14ac:dyDescent="0.25">
      <c r="H3495" s="65"/>
    </row>
    <row r="3496" spans="8:8" x14ac:dyDescent="0.25">
      <c r="H3496" s="65"/>
    </row>
    <row r="3497" spans="8:8" x14ac:dyDescent="0.25">
      <c r="H3497" s="65"/>
    </row>
    <row r="3498" spans="8:8" x14ac:dyDescent="0.25">
      <c r="H3498" s="65"/>
    </row>
    <row r="3499" spans="8:8" x14ac:dyDescent="0.25">
      <c r="H3499" s="65"/>
    </row>
    <row r="3500" spans="8:8" x14ac:dyDescent="0.25">
      <c r="H3500" s="65"/>
    </row>
    <row r="3501" spans="8:8" x14ac:dyDescent="0.25">
      <c r="H3501" s="65"/>
    </row>
    <row r="3502" spans="8:8" x14ac:dyDescent="0.25">
      <c r="H3502" s="65"/>
    </row>
    <row r="3503" spans="8:8" x14ac:dyDescent="0.25">
      <c r="H3503" s="65"/>
    </row>
    <row r="3504" spans="8:8" x14ac:dyDescent="0.25">
      <c r="H3504" s="65"/>
    </row>
    <row r="3505" spans="8:8" x14ac:dyDescent="0.25">
      <c r="H3505" s="65"/>
    </row>
    <row r="3506" spans="8:8" x14ac:dyDescent="0.25">
      <c r="H3506" s="65"/>
    </row>
    <row r="3507" spans="8:8" x14ac:dyDescent="0.25">
      <c r="H3507" s="65"/>
    </row>
    <row r="3508" spans="8:8" x14ac:dyDescent="0.25">
      <c r="H3508" s="65"/>
    </row>
    <row r="3509" spans="8:8" x14ac:dyDescent="0.25">
      <c r="H3509" s="65"/>
    </row>
    <row r="3510" spans="8:8" x14ac:dyDescent="0.25">
      <c r="H3510" s="65"/>
    </row>
    <row r="3511" spans="8:8" x14ac:dyDescent="0.25">
      <c r="H3511" s="65"/>
    </row>
    <row r="3512" spans="8:8" x14ac:dyDescent="0.25">
      <c r="H3512" s="65"/>
    </row>
    <row r="3513" spans="8:8" x14ac:dyDescent="0.25">
      <c r="H3513" s="65"/>
    </row>
    <row r="3514" spans="8:8" x14ac:dyDescent="0.25">
      <c r="H3514" s="65"/>
    </row>
    <row r="3515" spans="8:8" x14ac:dyDescent="0.25">
      <c r="H3515" s="65"/>
    </row>
    <row r="3516" spans="8:8" x14ac:dyDescent="0.25">
      <c r="H3516" s="65"/>
    </row>
    <row r="3517" spans="8:8" x14ac:dyDescent="0.25">
      <c r="H3517" s="65"/>
    </row>
    <row r="3518" spans="8:8" x14ac:dyDescent="0.25">
      <c r="H3518" s="65"/>
    </row>
    <row r="3519" spans="8:8" x14ac:dyDescent="0.25">
      <c r="H3519" s="65"/>
    </row>
    <row r="3520" spans="8:8" x14ac:dyDescent="0.25">
      <c r="H3520" s="65"/>
    </row>
    <row r="3521" spans="8:8" x14ac:dyDescent="0.25">
      <c r="H3521" s="65"/>
    </row>
    <row r="3522" spans="8:8" x14ac:dyDescent="0.25">
      <c r="H3522" s="65"/>
    </row>
    <row r="3523" spans="8:8" x14ac:dyDescent="0.25">
      <c r="H3523" s="65"/>
    </row>
    <row r="3524" spans="8:8" x14ac:dyDescent="0.25">
      <c r="H3524" s="65"/>
    </row>
    <row r="3525" spans="8:8" x14ac:dyDescent="0.25">
      <c r="H3525" s="65"/>
    </row>
    <row r="3526" spans="8:8" x14ac:dyDescent="0.25">
      <c r="H3526" s="65"/>
    </row>
    <row r="3527" spans="8:8" x14ac:dyDescent="0.25">
      <c r="H3527" s="65"/>
    </row>
    <row r="3528" spans="8:8" x14ac:dyDescent="0.25">
      <c r="H3528" s="65"/>
    </row>
    <row r="3529" spans="8:8" x14ac:dyDescent="0.25">
      <c r="H3529" s="65"/>
    </row>
    <row r="3530" spans="8:8" x14ac:dyDescent="0.25">
      <c r="H3530" s="65"/>
    </row>
    <row r="3531" spans="8:8" x14ac:dyDescent="0.25">
      <c r="H3531" s="65"/>
    </row>
    <row r="3532" spans="8:8" x14ac:dyDescent="0.25">
      <c r="H3532" s="65"/>
    </row>
    <row r="3533" spans="8:8" x14ac:dyDescent="0.25">
      <c r="H3533" s="65"/>
    </row>
    <row r="3534" spans="8:8" x14ac:dyDescent="0.25">
      <c r="H3534" s="65"/>
    </row>
    <row r="3535" spans="8:8" x14ac:dyDescent="0.25">
      <c r="H3535" s="65"/>
    </row>
    <row r="3536" spans="8:8" x14ac:dyDescent="0.25">
      <c r="H3536" s="65"/>
    </row>
    <row r="3537" spans="8:8" x14ac:dyDescent="0.25">
      <c r="H3537" s="65"/>
    </row>
    <row r="3538" spans="8:8" x14ac:dyDescent="0.25">
      <c r="H3538" s="65"/>
    </row>
    <row r="3539" spans="8:8" x14ac:dyDescent="0.25">
      <c r="H3539" s="65"/>
    </row>
    <row r="3540" spans="8:8" x14ac:dyDescent="0.25">
      <c r="H3540" s="65"/>
    </row>
    <row r="3541" spans="8:8" x14ac:dyDescent="0.25">
      <c r="H3541" s="65"/>
    </row>
    <row r="3542" spans="8:8" x14ac:dyDescent="0.25">
      <c r="H3542" s="65"/>
    </row>
    <row r="3543" spans="8:8" x14ac:dyDescent="0.25">
      <c r="H3543" s="65"/>
    </row>
    <row r="3544" spans="8:8" x14ac:dyDescent="0.25">
      <c r="H3544" s="65"/>
    </row>
    <row r="3545" spans="8:8" x14ac:dyDescent="0.25">
      <c r="H3545" s="65"/>
    </row>
    <row r="3546" spans="8:8" x14ac:dyDescent="0.25">
      <c r="H3546" s="65"/>
    </row>
    <row r="3547" spans="8:8" x14ac:dyDescent="0.25">
      <c r="H3547" s="65"/>
    </row>
    <row r="3548" spans="8:8" x14ac:dyDescent="0.25">
      <c r="H3548" s="65"/>
    </row>
    <row r="3549" spans="8:8" x14ac:dyDescent="0.25">
      <c r="H3549" s="65"/>
    </row>
    <row r="3550" spans="8:8" x14ac:dyDescent="0.25">
      <c r="H3550" s="65"/>
    </row>
    <row r="3551" spans="8:8" x14ac:dyDescent="0.25">
      <c r="H3551" s="65"/>
    </row>
    <row r="3552" spans="8:8" x14ac:dyDescent="0.25">
      <c r="H3552" s="65"/>
    </row>
    <row r="3553" spans="8:8" x14ac:dyDescent="0.25">
      <c r="H3553" s="65"/>
    </row>
    <row r="3554" spans="8:8" x14ac:dyDescent="0.25">
      <c r="H3554" s="65"/>
    </row>
    <row r="3555" spans="8:8" x14ac:dyDescent="0.25">
      <c r="H3555" s="65"/>
    </row>
    <row r="3556" spans="8:8" x14ac:dyDescent="0.25">
      <c r="H3556" s="65"/>
    </row>
    <row r="3557" spans="8:8" x14ac:dyDescent="0.25">
      <c r="H3557" s="65"/>
    </row>
    <row r="3558" spans="8:8" x14ac:dyDescent="0.25">
      <c r="H3558" s="65"/>
    </row>
    <row r="3559" spans="8:8" x14ac:dyDescent="0.25">
      <c r="H3559" s="65"/>
    </row>
    <row r="3560" spans="8:8" x14ac:dyDescent="0.25">
      <c r="H3560" s="65"/>
    </row>
    <row r="3561" spans="8:8" x14ac:dyDescent="0.25">
      <c r="H3561" s="65"/>
    </row>
    <row r="3562" spans="8:8" x14ac:dyDescent="0.25">
      <c r="H3562" s="65"/>
    </row>
    <row r="3563" spans="8:8" x14ac:dyDescent="0.25">
      <c r="H3563" s="65"/>
    </row>
    <row r="3564" spans="8:8" x14ac:dyDescent="0.25">
      <c r="H3564" s="65"/>
    </row>
    <row r="3565" spans="8:8" x14ac:dyDescent="0.25">
      <c r="H3565" s="65"/>
    </row>
    <row r="3566" spans="8:8" x14ac:dyDescent="0.25">
      <c r="H3566" s="65"/>
    </row>
    <row r="3567" spans="8:8" x14ac:dyDescent="0.25">
      <c r="H3567" s="65"/>
    </row>
    <row r="3568" spans="8:8" x14ac:dyDescent="0.25">
      <c r="H3568" s="65"/>
    </row>
    <row r="3569" spans="8:8" x14ac:dyDescent="0.25">
      <c r="H3569" s="65"/>
    </row>
    <row r="3570" spans="8:8" x14ac:dyDescent="0.25">
      <c r="H3570" s="65"/>
    </row>
    <row r="3571" spans="8:8" x14ac:dyDescent="0.25">
      <c r="H3571" s="65"/>
    </row>
    <row r="3572" spans="8:8" x14ac:dyDescent="0.25">
      <c r="H3572" s="65"/>
    </row>
    <row r="3573" spans="8:8" x14ac:dyDescent="0.25">
      <c r="H3573" s="65"/>
    </row>
    <row r="3574" spans="8:8" x14ac:dyDescent="0.25">
      <c r="H3574" s="65"/>
    </row>
    <row r="3575" spans="8:8" x14ac:dyDescent="0.25">
      <c r="H3575" s="65"/>
    </row>
    <row r="3576" spans="8:8" x14ac:dyDescent="0.25">
      <c r="H3576" s="65"/>
    </row>
    <row r="3577" spans="8:8" x14ac:dyDescent="0.25">
      <c r="H3577" s="65"/>
    </row>
    <row r="3578" spans="8:8" x14ac:dyDescent="0.25">
      <c r="H3578" s="65"/>
    </row>
    <row r="3579" spans="8:8" x14ac:dyDescent="0.25">
      <c r="H3579" s="65"/>
    </row>
    <row r="3580" spans="8:8" x14ac:dyDescent="0.25">
      <c r="H3580" s="65"/>
    </row>
    <row r="3581" spans="8:8" x14ac:dyDescent="0.25">
      <c r="H3581" s="65"/>
    </row>
    <row r="3582" spans="8:8" x14ac:dyDescent="0.25">
      <c r="H3582" s="65"/>
    </row>
    <row r="3583" spans="8:8" x14ac:dyDescent="0.25">
      <c r="H3583" s="65"/>
    </row>
    <row r="3584" spans="8:8" x14ac:dyDescent="0.25">
      <c r="H3584" s="65"/>
    </row>
    <row r="3585" spans="8:8" x14ac:dyDescent="0.25">
      <c r="H3585" s="65"/>
    </row>
    <row r="3586" spans="8:8" x14ac:dyDescent="0.25">
      <c r="H3586" s="65"/>
    </row>
    <row r="3587" spans="8:8" x14ac:dyDescent="0.25">
      <c r="H3587" s="65"/>
    </row>
    <row r="3588" spans="8:8" x14ac:dyDescent="0.25">
      <c r="H3588" s="65"/>
    </row>
    <row r="3589" spans="8:8" x14ac:dyDescent="0.25">
      <c r="H3589" s="65"/>
    </row>
    <row r="3590" spans="8:8" x14ac:dyDescent="0.25">
      <c r="H3590" s="65"/>
    </row>
    <row r="3591" spans="8:8" x14ac:dyDescent="0.25">
      <c r="H3591" s="65"/>
    </row>
    <row r="3592" spans="8:8" x14ac:dyDescent="0.25">
      <c r="H3592" s="65"/>
    </row>
    <row r="3593" spans="8:8" x14ac:dyDescent="0.25">
      <c r="H3593" s="65"/>
    </row>
    <row r="3594" spans="8:8" x14ac:dyDescent="0.25">
      <c r="H3594" s="65"/>
    </row>
    <row r="3595" spans="8:8" x14ac:dyDescent="0.25">
      <c r="H3595" s="65"/>
    </row>
    <row r="3596" spans="8:8" x14ac:dyDescent="0.25">
      <c r="H3596" s="65"/>
    </row>
    <row r="3597" spans="8:8" x14ac:dyDescent="0.25">
      <c r="H3597" s="65"/>
    </row>
    <row r="3598" spans="8:8" x14ac:dyDescent="0.25">
      <c r="H3598" s="65"/>
    </row>
    <row r="3599" spans="8:8" x14ac:dyDescent="0.25">
      <c r="H3599" s="65"/>
    </row>
    <row r="3600" spans="8:8" x14ac:dyDescent="0.25">
      <c r="H3600" s="65"/>
    </row>
    <row r="3601" spans="8:8" x14ac:dyDescent="0.25">
      <c r="H3601" s="65"/>
    </row>
    <row r="3602" spans="8:8" x14ac:dyDescent="0.25">
      <c r="H3602" s="65"/>
    </row>
    <row r="3603" spans="8:8" x14ac:dyDescent="0.25">
      <c r="H3603" s="65"/>
    </row>
    <row r="3604" spans="8:8" x14ac:dyDescent="0.25">
      <c r="H3604" s="65"/>
    </row>
    <row r="3605" spans="8:8" x14ac:dyDescent="0.25">
      <c r="H3605" s="65"/>
    </row>
    <row r="3606" spans="8:8" x14ac:dyDescent="0.25">
      <c r="H3606" s="65"/>
    </row>
    <row r="3607" spans="8:8" x14ac:dyDescent="0.25">
      <c r="H3607" s="65"/>
    </row>
    <row r="3608" spans="8:8" x14ac:dyDescent="0.25">
      <c r="H3608" s="65"/>
    </row>
    <row r="3609" spans="8:8" x14ac:dyDescent="0.25">
      <c r="H3609" s="65"/>
    </row>
    <row r="3610" spans="8:8" x14ac:dyDescent="0.25">
      <c r="H3610" s="65"/>
    </row>
    <row r="3611" spans="8:8" x14ac:dyDescent="0.25">
      <c r="H3611" s="65"/>
    </row>
    <row r="3612" spans="8:8" x14ac:dyDescent="0.25">
      <c r="H3612" s="65"/>
    </row>
    <row r="3613" spans="8:8" x14ac:dyDescent="0.25">
      <c r="H3613" s="65"/>
    </row>
    <row r="3614" spans="8:8" x14ac:dyDescent="0.25">
      <c r="H3614" s="65"/>
    </row>
    <row r="3615" spans="8:8" x14ac:dyDescent="0.25">
      <c r="H3615" s="65"/>
    </row>
    <row r="3616" spans="8:8" x14ac:dyDescent="0.25">
      <c r="H3616" s="65"/>
    </row>
    <row r="3617" spans="8:8" x14ac:dyDescent="0.25">
      <c r="H3617" s="65"/>
    </row>
    <row r="3618" spans="8:8" x14ac:dyDescent="0.25">
      <c r="H3618" s="65"/>
    </row>
    <row r="3619" spans="8:8" x14ac:dyDescent="0.25">
      <c r="H3619" s="65"/>
    </row>
    <row r="3620" spans="8:8" x14ac:dyDescent="0.25">
      <c r="H3620" s="65"/>
    </row>
    <row r="3621" spans="8:8" x14ac:dyDescent="0.25">
      <c r="H3621" s="65"/>
    </row>
    <row r="3622" spans="8:8" x14ac:dyDescent="0.25">
      <c r="H3622" s="65"/>
    </row>
    <row r="3623" spans="8:8" x14ac:dyDescent="0.25">
      <c r="H3623" s="65"/>
    </row>
    <row r="3624" spans="8:8" x14ac:dyDescent="0.25">
      <c r="H3624" s="65"/>
    </row>
    <row r="3625" spans="8:8" x14ac:dyDescent="0.25">
      <c r="H3625" s="65"/>
    </row>
    <row r="3626" spans="8:8" x14ac:dyDescent="0.25">
      <c r="H3626" s="65"/>
    </row>
    <row r="3627" spans="8:8" x14ac:dyDescent="0.25">
      <c r="H3627" s="65"/>
    </row>
    <row r="3628" spans="8:8" x14ac:dyDescent="0.25">
      <c r="H3628" s="65"/>
    </row>
    <row r="3629" spans="8:8" x14ac:dyDescent="0.25">
      <c r="H3629" s="65"/>
    </row>
    <row r="3630" spans="8:8" x14ac:dyDescent="0.25">
      <c r="H3630" s="65"/>
    </row>
    <row r="3631" spans="8:8" x14ac:dyDescent="0.25">
      <c r="H3631" s="65"/>
    </row>
    <row r="3632" spans="8:8" x14ac:dyDescent="0.25">
      <c r="H3632" s="65"/>
    </row>
    <row r="3633" spans="8:8" x14ac:dyDescent="0.25">
      <c r="H3633" s="65"/>
    </row>
    <row r="3634" spans="8:8" x14ac:dyDescent="0.25">
      <c r="H3634" s="65"/>
    </row>
    <row r="3635" spans="8:8" x14ac:dyDescent="0.25">
      <c r="H3635" s="65"/>
    </row>
    <row r="3636" spans="8:8" x14ac:dyDescent="0.25">
      <c r="H3636" s="65"/>
    </row>
    <row r="3637" spans="8:8" x14ac:dyDescent="0.25">
      <c r="H3637" s="65"/>
    </row>
    <row r="3638" spans="8:8" x14ac:dyDescent="0.25">
      <c r="H3638" s="65"/>
    </row>
    <row r="3639" spans="8:8" x14ac:dyDescent="0.25">
      <c r="H3639" s="65"/>
    </row>
    <row r="3640" spans="8:8" x14ac:dyDescent="0.25">
      <c r="H3640" s="65"/>
    </row>
    <row r="3641" spans="8:8" x14ac:dyDescent="0.25">
      <c r="H3641" s="65"/>
    </row>
    <row r="3642" spans="8:8" x14ac:dyDescent="0.25">
      <c r="H3642" s="65"/>
    </row>
    <row r="3643" spans="8:8" x14ac:dyDescent="0.25">
      <c r="H3643" s="65"/>
    </row>
    <row r="3644" spans="8:8" x14ac:dyDescent="0.25">
      <c r="H3644" s="65"/>
    </row>
    <row r="3645" spans="8:8" x14ac:dyDescent="0.25">
      <c r="H3645" s="65"/>
    </row>
    <row r="3646" spans="8:8" x14ac:dyDescent="0.25">
      <c r="H3646" s="65"/>
    </row>
    <row r="3647" spans="8:8" x14ac:dyDescent="0.25">
      <c r="H3647" s="65"/>
    </row>
    <row r="3648" spans="8:8" x14ac:dyDescent="0.25">
      <c r="H3648" s="65"/>
    </row>
    <row r="3649" spans="8:8" x14ac:dyDescent="0.25">
      <c r="H3649" s="65"/>
    </row>
    <row r="3650" spans="8:8" x14ac:dyDescent="0.25">
      <c r="H3650" s="65"/>
    </row>
    <row r="3651" spans="8:8" x14ac:dyDescent="0.25">
      <c r="H3651" s="65"/>
    </row>
    <row r="3652" spans="8:8" x14ac:dyDescent="0.25">
      <c r="H3652" s="65"/>
    </row>
    <row r="3653" spans="8:8" x14ac:dyDescent="0.25">
      <c r="H3653" s="65"/>
    </row>
    <row r="3654" spans="8:8" x14ac:dyDescent="0.25">
      <c r="H3654" s="65"/>
    </row>
    <row r="3655" spans="8:8" x14ac:dyDescent="0.25">
      <c r="H3655" s="65"/>
    </row>
    <row r="3656" spans="8:8" x14ac:dyDescent="0.25">
      <c r="H3656" s="65"/>
    </row>
    <row r="3657" spans="8:8" x14ac:dyDescent="0.25">
      <c r="H3657" s="65"/>
    </row>
    <row r="3658" spans="8:8" x14ac:dyDescent="0.25">
      <c r="H3658" s="65"/>
    </row>
    <row r="3659" spans="8:8" x14ac:dyDescent="0.25">
      <c r="H3659" s="65"/>
    </row>
    <row r="3660" spans="8:8" x14ac:dyDescent="0.25">
      <c r="H3660" s="65"/>
    </row>
    <row r="3661" spans="8:8" x14ac:dyDescent="0.25">
      <c r="H3661" s="65"/>
    </row>
    <row r="3662" spans="8:8" x14ac:dyDescent="0.25">
      <c r="H3662" s="65"/>
    </row>
    <row r="3663" spans="8:8" x14ac:dyDescent="0.25">
      <c r="H3663" s="65"/>
    </row>
    <row r="3664" spans="8:8" x14ac:dyDescent="0.25">
      <c r="H3664" s="65"/>
    </row>
    <row r="3665" spans="8:8" x14ac:dyDescent="0.25">
      <c r="H3665" s="65"/>
    </row>
    <row r="3666" spans="8:8" x14ac:dyDescent="0.25">
      <c r="H3666" s="65"/>
    </row>
    <row r="3667" spans="8:8" x14ac:dyDescent="0.25">
      <c r="H3667" s="65"/>
    </row>
    <row r="3668" spans="8:8" x14ac:dyDescent="0.25">
      <c r="H3668" s="65"/>
    </row>
    <row r="3669" spans="8:8" x14ac:dyDescent="0.25">
      <c r="H3669" s="65"/>
    </row>
    <row r="3670" spans="8:8" x14ac:dyDescent="0.25">
      <c r="H3670" s="65"/>
    </row>
    <row r="3671" spans="8:8" x14ac:dyDescent="0.25">
      <c r="H3671" s="65"/>
    </row>
    <row r="3672" spans="8:8" x14ac:dyDescent="0.25">
      <c r="H3672" s="65"/>
    </row>
    <row r="3673" spans="8:8" x14ac:dyDescent="0.25">
      <c r="H3673" s="65"/>
    </row>
    <row r="3674" spans="8:8" x14ac:dyDescent="0.25">
      <c r="H3674" s="65"/>
    </row>
    <row r="3675" spans="8:8" x14ac:dyDescent="0.25">
      <c r="H3675" s="65"/>
    </row>
    <row r="3676" spans="8:8" x14ac:dyDescent="0.25">
      <c r="H3676" s="65"/>
    </row>
    <row r="3677" spans="8:8" x14ac:dyDescent="0.25">
      <c r="H3677" s="65"/>
    </row>
    <row r="3678" spans="8:8" x14ac:dyDescent="0.25">
      <c r="H3678" s="65"/>
    </row>
    <row r="3679" spans="8:8" x14ac:dyDescent="0.25">
      <c r="H3679" s="65"/>
    </row>
    <row r="3680" spans="8:8" x14ac:dyDescent="0.25">
      <c r="H3680" s="65"/>
    </row>
    <row r="3681" spans="8:8" x14ac:dyDescent="0.25">
      <c r="H3681" s="65"/>
    </row>
    <row r="3682" spans="8:8" x14ac:dyDescent="0.25">
      <c r="H3682" s="65"/>
    </row>
    <row r="3683" spans="8:8" x14ac:dyDescent="0.25">
      <c r="H3683" s="65"/>
    </row>
    <row r="3684" spans="8:8" x14ac:dyDescent="0.25">
      <c r="H3684" s="65"/>
    </row>
    <row r="3685" spans="8:8" x14ac:dyDescent="0.25">
      <c r="H3685" s="65"/>
    </row>
    <row r="3686" spans="8:8" x14ac:dyDescent="0.25">
      <c r="H3686" s="65"/>
    </row>
    <row r="3687" spans="8:8" x14ac:dyDescent="0.25">
      <c r="H3687" s="65"/>
    </row>
    <row r="3688" spans="8:8" x14ac:dyDescent="0.25">
      <c r="H3688" s="65"/>
    </row>
    <row r="3689" spans="8:8" x14ac:dyDescent="0.25">
      <c r="H3689" s="65"/>
    </row>
    <row r="3690" spans="8:8" x14ac:dyDescent="0.25">
      <c r="H3690" s="65"/>
    </row>
    <row r="3691" spans="8:8" x14ac:dyDescent="0.25">
      <c r="H3691" s="65"/>
    </row>
    <row r="3692" spans="8:8" x14ac:dyDescent="0.25">
      <c r="H3692" s="65"/>
    </row>
    <row r="3693" spans="8:8" x14ac:dyDescent="0.25">
      <c r="H3693" s="65"/>
    </row>
    <row r="3694" spans="8:8" x14ac:dyDescent="0.25">
      <c r="H3694" s="65"/>
    </row>
    <row r="3695" spans="8:8" x14ac:dyDescent="0.25">
      <c r="H3695" s="65"/>
    </row>
    <row r="3696" spans="8:8" x14ac:dyDescent="0.25">
      <c r="H3696" s="65"/>
    </row>
    <row r="3697" spans="8:8" x14ac:dyDescent="0.25">
      <c r="H3697" s="65"/>
    </row>
    <row r="3698" spans="8:8" x14ac:dyDescent="0.25">
      <c r="H3698" s="65"/>
    </row>
    <row r="3699" spans="8:8" x14ac:dyDescent="0.25">
      <c r="H3699" s="65"/>
    </row>
    <row r="3700" spans="8:8" x14ac:dyDescent="0.25">
      <c r="H3700" s="65"/>
    </row>
    <row r="3701" spans="8:8" x14ac:dyDescent="0.25">
      <c r="H3701" s="65"/>
    </row>
    <row r="3702" spans="8:8" x14ac:dyDescent="0.25">
      <c r="H3702" s="65"/>
    </row>
    <row r="3703" spans="8:8" x14ac:dyDescent="0.25">
      <c r="H3703" s="65"/>
    </row>
    <row r="3704" spans="8:8" x14ac:dyDescent="0.25">
      <c r="H3704" s="65"/>
    </row>
    <row r="3705" spans="8:8" x14ac:dyDescent="0.25">
      <c r="H3705" s="65"/>
    </row>
    <row r="3706" spans="8:8" x14ac:dyDescent="0.25">
      <c r="H3706" s="65"/>
    </row>
    <row r="3707" spans="8:8" x14ac:dyDescent="0.25">
      <c r="H3707" s="65"/>
    </row>
    <row r="3708" spans="8:8" x14ac:dyDescent="0.25">
      <c r="H3708" s="65"/>
    </row>
    <row r="3709" spans="8:8" x14ac:dyDescent="0.25">
      <c r="H3709" s="65"/>
    </row>
    <row r="3710" spans="8:8" x14ac:dyDescent="0.25">
      <c r="H3710" s="65"/>
    </row>
    <row r="3711" spans="8:8" x14ac:dyDescent="0.25">
      <c r="H3711" s="65"/>
    </row>
    <row r="3712" spans="8:8" x14ac:dyDescent="0.25">
      <c r="H3712" s="65"/>
    </row>
    <row r="3713" spans="8:8" x14ac:dyDescent="0.25">
      <c r="H3713" s="65"/>
    </row>
    <row r="3714" spans="8:8" x14ac:dyDescent="0.25">
      <c r="H3714" s="65"/>
    </row>
    <row r="3715" spans="8:8" x14ac:dyDescent="0.25">
      <c r="H3715" s="65"/>
    </row>
    <row r="3716" spans="8:8" x14ac:dyDescent="0.25">
      <c r="H3716" s="65"/>
    </row>
    <row r="3717" spans="8:8" x14ac:dyDescent="0.25">
      <c r="H3717" s="65"/>
    </row>
    <row r="3718" spans="8:8" x14ac:dyDescent="0.25">
      <c r="H3718" s="65"/>
    </row>
    <row r="3719" spans="8:8" x14ac:dyDescent="0.25">
      <c r="H3719" s="65"/>
    </row>
    <row r="3720" spans="8:8" x14ac:dyDescent="0.25">
      <c r="H3720" s="65"/>
    </row>
    <row r="3721" spans="8:8" x14ac:dyDescent="0.25">
      <c r="H3721" s="65"/>
    </row>
    <row r="3722" spans="8:8" x14ac:dyDescent="0.25">
      <c r="H3722" s="65"/>
    </row>
    <row r="3723" spans="8:8" x14ac:dyDescent="0.25">
      <c r="H3723" s="65"/>
    </row>
    <row r="3724" spans="8:8" x14ac:dyDescent="0.25">
      <c r="H3724" s="65"/>
    </row>
    <row r="3725" spans="8:8" x14ac:dyDescent="0.25">
      <c r="H3725" s="65"/>
    </row>
    <row r="3726" spans="8:8" x14ac:dyDescent="0.25">
      <c r="H3726" s="65"/>
    </row>
    <row r="3727" spans="8:8" x14ac:dyDescent="0.25">
      <c r="H3727" s="65"/>
    </row>
    <row r="3728" spans="8:8" x14ac:dyDescent="0.25">
      <c r="H3728" s="65"/>
    </row>
    <row r="3729" spans="8:8" x14ac:dyDescent="0.25">
      <c r="H3729" s="65"/>
    </row>
    <row r="3730" spans="8:8" x14ac:dyDescent="0.25">
      <c r="H3730" s="65"/>
    </row>
    <row r="3731" spans="8:8" x14ac:dyDescent="0.25">
      <c r="H3731" s="65"/>
    </row>
    <row r="3732" spans="8:8" x14ac:dyDescent="0.25">
      <c r="H3732" s="65"/>
    </row>
    <row r="3733" spans="8:8" x14ac:dyDescent="0.25">
      <c r="H3733" s="65"/>
    </row>
    <row r="3734" spans="8:8" x14ac:dyDescent="0.25">
      <c r="H3734" s="65"/>
    </row>
    <row r="3735" spans="8:8" x14ac:dyDescent="0.25">
      <c r="H3735" s="65"/>
    </row>
    <row r="3736" spans="8:8" x14ac:dyDescent="0.25">
      <c r="H3736" s="65"/>
    </row>
    <row r="3737" spans="8:8" x14ac:dyDescent="0.25">
      <c r="H3737" s="65"/>
    </row>
    <row r="3738" spans="8:8" x14ac:dyDescent="0.25">
      <c r="H3738" s="65"/>
    </row>
    <row r="3739" spans="8:8" x14ac:dyDescent="0.25">
      <c r="H3739" s="65"/>
    </row>
    <row r="3740" spans="8:8" x14ac:dyDescent="0.25">
      <c r="H3740" s="65"/>
    </row>
    <row r="3741" spans="8:8" x14ac:dyDescent="0.25">
      <c r="H3741" s="65"/>
    </row>
    <row r="3742" spans="8:8" x14ac:dyDescent="0.25">
      <c r="H3742" s="65"/>
    </row>
    <row r="3743" spans="8:8" x14ac:dyDescent="0.25">
      <c r="H3743" s="65"/>
    </row>
    <row r="3744" spans="8:8" x14ac:dyDescent="0.25">
      <c r="H3744" s="65"/>
    </row>
    <row r="3745" spans="8:8" x14ac:dyDescent="0.25">
      <c r="H3745" s="65"/>
    </row>
    <row r="3746" spans="8:8" x14ac:dyDescent="0.25">
      <c r="H3746" s="65"/>
    </row>
    <row r="3747" spans="8:8" x14ac:dyDescent="0.25">
      <c r="H3747" s="65"/>
    </row>
    <row r="3748" spans="8:8" x14ac:dyDescent="0.25">
      <c r="H3748" s="65"/>
    </row>
    <row r="3749" spans="8:8" x14ac:dyDescent="0.25">
      <c r="H3749" s="65"/>
    </row>
    <row r="3750" spans="8:8" x14ac:dyDescent="0.25">
      <c r="H3750" s="65"/>
    </row>
    <row r="3751" spans="8:8" x14ac:dyDescent="0.25">
      <c r="H3751" s="65"/>
    </row>
    <row r="3752" spans="8:8" x14ac:dyDescent="0.25">
      <c r="H3752" s="65"/>
    </row>
    <row r="3753" spans="8:8" x14ac:dyDescent="0.25">
      <c r="H3753" s="65"/>
    </row>
    <row r="3754" spans="8:8" x14ac:dyDescent="0.25">
      <c r="H3754" s="65"/>
    </row>
    <row r="3755" spans="8:8" x14ac:dyDescent="0.25">
      <c r="H3755" s="65"/>
    </row>
    <row r="3756" spans="8:8" x14ac:dyDescent="0.25">
      <c r="H3756" s="65"/>
    </row>
    <row r="3757" spans="8:8" x14ac:dyDescent="0.25">
      <c r="H3757" s="65"/>
    </row>
    <row r="3758" spans="8:8" x14ac:dyDescent="0.25">
      <c r="H3758" s="65"/>
    </row>
    <row r="3759" spans="8:8" x14ac:dyDescent="0.25">
      <c r="H3759" s="65"/>
    </row>
    <row r="3760" spans="8:8" x14ac:dyDescent="0.25">
      <c r="H3760" s="65"/>
    </row>
    <row r="3761" spans="8:8" x14ac:dyDescent="0.25">
      <c r="H3761" s="65"/>
    </row>
    <row r="3762" spans="8:8" x14ac:dyDescent="0.25">
      <c r="H3762" s="65"/>
    </row>
    <row r="3763" spans="8:8" x14ac:dyDescent="0.25">
      <c r="H3763" s="65"/>
    </row>
    <row r="3764" spans="8:8" x14ac:dyDescent="0.25">
      <c r="H3764" s="65"/>
    </row>
    <row r="3765" spans="8:8" x14ac:dyDescent="0.25">
      <c r="H3765" s="65"/>
    </row>
    <row r="3766" spans="8:8" x14ac:dyDescent="0.25">
      <c r="H3766" s="65"/>
    </row>
    <row r="3767" spans="8:8" x14ac:dyDescent="0.25">
      <c r="H3767" s="65"/>
    </row>
    <row r="3768" spans="8:8" x14ac:dyDescent="0.25">
      <c r="H3768" s="65"/>
    </row>
    <row r="3769" spans="8:8" x14ac:dyDescent="0.25">
      <c r="H3769" s="65"/>
    </row>
    <row r="3770" spans="8:8" x14ac:dyDescent="0.25">
      <c r="H3770" s="65"/>
    </row>
    <row r="3771" spans="8:8" x14ac:dyDescent="0.25">
      <c r="H3771" s="65"/>
    </row>
    <row r="3772" spans="8:8" x14ac:dyDescent="0.25">
      <c r="H3772" s="65"/>
    </row>
    <row r="3773" spans="8:8" x14ac:dyDescent="0.25">
      <c r="H3773" s="65"/>
    </row>
    <row r="3774" spans="8:8" x14ac:dyDescent="0.25">
      <c r="H3774" s="65"/>
    </row>
    <row r="3775" spans="8:8" x14ac:dyDescent="0.25">
      <c r="H3775" s="65"/>
    </row>
    <row r="3776" spans="8:8" x14ac:dyDescent="0.25">
      <c r="H3776" s="65"/>
    </row>
    <row r="3777" spans="8:8" x14ac:dyDescent="0.25">
      <c r="H3777" s="65"/>
    </row>
    <row r="3778" spans="8:8" x14ac:dyDescent="0.25">
      <c r="H3778" s="65"/>
    </row>
    <row r="3779" spans="8:8" x14ac:dyDescent="0.25">
      <c r="H3779" s="65"/>
    </row>
    <row r="3780" spans="8:8" x14ac:dyDescent="0.25">
      <c r="H3780" s="65"/>
    </row>
    <row r="3781" spans="8:8" x14ac:dyDescent="0.25">
      <c r="H3781" s="65"/>
    </row>
    <row r="3782" spans="8:8" x14ac:dyDescent="0.25">
      <c r="H3782" s="65"/>
    </row>
    <row r="3783" spans="8:8" x14ac:dyDescent="0.25">
      <c r="H3783" s="65"/>
    </row>
    <row r="3784" spans="8:8" x14ac:dyDescent="0.25">
      <c r="H3784" s="65"/>
    </row>
    <row r="3785" spans="8:8" x14ac:dyDescent="0.25">
      <c r="H3785" s="65"/>
    </row>
    <row r="3786" spans="8:8" x14ac:dyDescent="0.25">
      <c r="H3786" s="65"/>
    </row>
    <row r="3787" spans="8:8" x14ac:dyDescent="0.25">
      <c r="H3787" s="65"/>
    </row>
    <row r="3788" spans="8:8" x14ac:dyDescent="0.25">
      <c r="H3788" s="65"/>
    </row>
    <row r="3789" spans="8:8" x14ac:dyDescent="0.25">
      <c r="H3789" s="65"/>
    </row>
    <row r="3790" spans="8:8" x14ac:dyDescent="0.25">
      <c r="H3790" s="65"/>
    </row>
    <row r="3791" spans="8:8" x14ac:dyDescent="0.25">
      <c r="H3791" s="65"/>
    </row>
    <row r="3792" spans="8:8" x14ac:dyDescent="0.25">
      <c r="H3792" s="65"/>
    </row>
    <row r="3793" spans="8:8" x14ac:dyDescent="0.25">
      <c r="H3793" s="65"/>
    </row>
    <row r="3794" spans="8:8" x14ac:dyDescent="0.25">
      <c r="H3794" s="65"/>
    </row>
    <row r="3795" spans="8:8" x14ac:dyDescent="0.25">
      <c r="H3795" s="65"/>
    </row>
    <row r="3796" spans="8:8" x14ac:dyDescent="0.25">
      <c r="H3796" s="65"/>
    </row>
    <row r="3797" spans="8:8" x14ac:dyDescent="0.25">
      <c r="H3797" s="65"/>
    </row>
    <row r="3798" spans="8:8" x14ac:dyDescent="0.25">
      <c r="H3798" s="65"/>
    </row>
    <row r="3799" spans="8:8" x14ac:dyDescent="0.25">
      <c r="H3799" s="65"/>
    </row>
    <row r="3800" spans="8:8" x14ac:dyDescent="0.25">
      <c r="H3800" s="65"/>
    </row>
    <row r="3801" spans="8:8" x14ac:dyDescent="0.25">
      <c r="H3801" s="65"/>
    </row>
    <row r="3802" spans="8:8" x14ac:dyDescent="0.25">
      <c r="H3802" s="65"/>
    </row>
    <row r="3803" spans="8:8" x14ac:dyDescent="0.25">
      <c r="H3803" s="65"/>
    </row>
    <row r="3804" spans="8:8" x14ac:dyDescent="0.25">
      <c r="H3804" s="65"/>
    </row>
    <row r="3805" spans="8:8" x14ac:dyDescent="0.25">
      <c r="H3805" s="65"/>
    </row>
    <row r="3806" spans="8:8" x14ac:dyDescent="0.25">
      <c r="H3806" s="65"/>
    </row>
    <row r="3807" spans="8:8" x14ac:dyDescent="0.25">
      <c r="H3807" s="65"/>
    </row>
    <row r="3808" spans="8:8" x14ac:dyDescent="0.25">
      <c r="H3808" s="65"/>
    </row>
    <row r="3809" spans="8:8" x14ac:dyDescent="0.25">
      <c r="H3809" s="65"/>
    </row>
    <row r="3810" spans="8:8" x14ac:dyDescent="0.25">
      <c r="H3810" s="65"/>
    </row>
    <row r="3811" spans="8:8" x14ac:dyDescent="0.25">
      <c r="H3811" s="65"/>
    </row>
    <row r="3812" spans="8:8" x14ac:dyDescent="0.25">
      <c r="H3812" s="65"/>
    </row>
    <row r="3813" spans="8:8" x14ac:dyDescent="0.25">
      <c r="H3813" s="65"/>
    </row>
    <row r="3814" spans="8:8" x14ac:dyDescent="0.25">
      <c r="H3814" s="65"/>
    </row>
    <row r="3815" spans="8:8" x14ac:dyDescent="0.25">
      <c r="H3815" s="65"/>
    </row>
    <row r="3816" spans="8:8" x14ac:dyDescent="0.25">
      <c r="H3816" s="65"/>
    </row>
    <row r="3817" spans="8:8" x14ac:dyDescent="0.25">
      <c r="H3817" s="65"/>
    </row>
    <row r="3818" spans="8:8" x14ac:dyDescent="0.25">
      <c r="H3818" s="65"/>
    </row>
    <row r="3819" spans="8:8" x14ac:dyDescent="0.25">
      <c r="H3819" s="65"/>
    </row>
    <row r="3820" spans="8:8" x14ac:dyDescent="0.25">
      <c r="H3820" s="65"/>
    </row>
    <row r="3821" spans="8:8" x14ac:dyDescent="0.25">
      <c r="H3821" s="65"/>
    </row>
    <row r="3822" spans="8:8" x14ac:dyDescent="0.25">
      <c r="H3822" s="65"/>
    </row>
    <row r="3823" spans="8:8" x14ac:dyDescent="0.25">
      <c r="H3823" s="65"/>
    </row>
    <row r="3824" spans="8:8" x14ac:dyDescent="0.25">
      <c r="H3824" s="65"/>
    </row>
    <row r="3825" spans="8:8" x14ac:dyDescent="0.25">
      <c r="H3825" s="65"/>
    </row>
    <row r="3826" spans="8:8" x14ac:dyDescent="0.25">
      <c r="H3826" s="65"/>
    </row>
    <row r="3827" spans="8:8" x14ac:dyDescent="0.25">
      <c r="H3827" s="65"/>
    </row>
    <row r="3828" spans="8:8" x14ac:dyDescent="0.25">
      <c r="H3828" s="65"/>
    </row>
    <row r="3829" spans="8:8" x14ac:dyDescent="0.25">
      <c r="H3829" s="65"/>
    </row>
    <row r="3830" spans="8:8" x14ac:dyDescent="0.25">
      <c r="H3830" s="65"/>
    </row>
    <row r="3831" spans="8:8" x14ac:dyDescent="0.25">
      <c r="H3831" s="65"/>
    </row>
    <row r="3832" spans="8:8" x14ac:dyDescent="0.25">
      <c r="H3832" s="65"/>
    </row>
    <row r="3833" spans="8:8" x14ac:dyDescent="0.25">
      <c r="H3833" s="65"/>
    </row>
    <row r="3834" spans="8:8" x14ac:dyDescent="0.25">
      <c r="H3834" s="65"/>
    </row>
    <row r="3835" spans="8:8" x14ac:dyDescent="0.25">
      <c r="H3835" s="65"/>
    </row>
    <row r="3836" spans="8:8" x14ac:dyDescent="0.25">
      <c r="H3836" s="65"/>
    </row>
    <row r="3837" spans="8:8" x14ac:dyDescent="0.25">
      <c r="H3837" s="65"/>
    </row>
    <row r="3838" spans="8:8" x14ac:dyDescent="0.25">
      <c r="H3838" s="65"/>
    </row>
    <row r="3839" spans="8:8" x14ac:dyDescent="0.25">
      <c r="H3839" s="65"/>
    </row>
    <row r="3840" spans="8:8" x14ac:dyDescent="0.25">
      <c r="H3840" s="65"/>
    </row>
    <row r="3841" spans="8:8" x14ac:dyDescent="0.25">
      <c r="H3841" s="65"/>
    </row>
    <row r="3842" spans="8:8" x14ac:dyDescent="0.25">
      <c r="H3842" s="65"/>
    </row>
    <row r="3843" spans="8:8" x14ac:dyDescent="0.25">
      <c r="H3843" s="65"/>
    </row>
    <row r="3844" spans="8:8" x14ac:dyDescent="0.25">
      <c r="H3844" s="65"/>
    </row>
    <row r="3845" spans="8:8" x14ac:dyDescent="0.25">
      <c r="H3845" s="65"/>
    </row>
    <row r="3846" spans="8:8" x14ac:dyDescent="0.25">
      <c r="H3846" s="65"/>
    </row>
    <row r="3847" spans="8:8" x14ac:dyDescent="0.25">
      <c r="H3847" s="65"/>
    </row>
    <row r="3848" spans="8:8" x14ac:dyDescent="0.25">
      <c r="H3848" s="65"/>
    </row>
    <row r="3849" spans="8:8" x14ac:dyDescent="0.25">
      <c r="H3849" s="65"/>
    </row>
    <row r="3850" spans="8:8" x14ac:dyDescent="0.25">
      <c r="H3850" s="65"/>
    </row>
    <row r="3851" spans="8:8" x14ac:dyDescent="0.25">
      <c r="H3851" s="65"/>
    </row>
    <row r="3852" spans="8:8" x14ac:dyDescent="0.25">
      <c r="H3852" s="65"/>
    </row>
    <row r="3853" spans="8:8" x14ac:dyDescent="0.25">
      <c r="H3853" s="65"/>
    </row>
    <row r="3854" spans="8:8" x14ac:dyDescent="0.25">
      <c r="H3854" s="65"/>
    </row>
    <row r="3855" spans="8:8" x14ac:dyDescent="0.25">
      <c r="H3855" s="65"/>
    </row>
    <row r="3856" spans="8:8" x14ac:dyDescent="0.25">
      <c r="H3856" s="65"/>
    </row>
    <row r="3857" spans="8:8" x14ac:dyDescent="0.25">
      <c r="H3857" s="65"/>
    </row>
    <row r="3858" spans="8:8" x14ac:dyDescent="0.25">
      <c r="H3858" s="65"/>
    </row>
    <row r="3859" spans="8:8" x14ac:dyDescent="0.25">
      <c r="H3859" s="65"/>
    </row>
    <row r="3860" spans="8:8" x14ac:dyDescent="0.25">
      <c r="H3860" s="65"/>
    </row>
    <row r="3861" spans="8:8" x14ac:dyDescent="0.25">
      <c r="H3861" s="65"/>
    </row>
    <row r="3862" spans="8:8" x14ac:dyDescent="0.25">
      <c r="H3862" s="65"/>
    </row>
    <row r="3863" spans="8:8" x14ac:dyDescent="0.25">
      <c r="H3863" s="65"/>
    </row>
    <row r="3864" spans="8:8" x14ac:dyDescent="0.25">
      <c r="H3864" s="65"/>
    </row>
    <row r="3865" spans="8:8" x14ac:dyDescent="0.25">
      <c r="H3865" s="65"/>
    </row>
    <row r="3866" spans="8:8" x14ac:dyDescent="0.25">
      <c r="H3866" s="65"/>
    </row>
    <row r="3867" spans="8:8" x14ac:dyDescent="0.25">
      <c r="H3867" s="65"/>
    </row>
    <row r="3868" spans="8:8" x14ac:dyDescent="0.25">
      <c r="H3868" s="65"/>
    </row>
    <row r="3869" spans="8:8" x14ac:dyDescent="0.25">
      <c r="H3869" s="65"/>
    </row>
    <row r="3870" spans="8:8" x14ac:dyDescent="0.25">
      <c r="H3870" s="65"/>
    </row>
    <row r="3871" spans="8:8" x14ac:dyDescent="0.25">
      <c r="H3871" s="65"/>
    </row>
    <row r="3872" spans="8:8" x14ac:dyDescent="0.25">
      <c r="H3872" s="65"/>
    </row>
    <row r="3873" spans="8:8" x14ac:dyDescent="0.25">
      <c r="H3873" s="65"/>
    </row>
    <row r="3874" spans="8:8" x14ac:dyDescent="0.25">
      <c r="H3874" s="65"/>
    </row>
    <row r="3875" spans="8:8" x14ac:dyDescent="0.25">
      <c r="H3875" s="65"/>
    </row>
    <row r="3876" spans="8:8" x14ac:dyDescent="0.25">
      <c r="H3876" s="65"/>
    </row>
    <row r="3877" spans="8:8" x14ac:dyDescent="0.25">
      <c r="H3877" s="65"/>
    </row>
    <row r="3878" spans="8:8" x14ac:dyDescent="0.25">
      <c r="H3878" s="65"/>
    </row>
    <row r="3879" spans="8:8" x14ac:dyDescent="0.25">
      <c r="H3879" s="65"/>
    </row>
    <row r="3880" spans="8:8" x14ac:dyDescent="0.25">
      <c r="H3880" s="65"/>
    </row>
    <row r="3881" spans="8:8" x14ac:dyDescent="0.25">
      <c r="H3881" s="65"/>
    </row>
    <row r="3882" spans="8:8" x14ac:dyDescent="0.25">
      <c r="H3882" s="65"/>
    </row>
    <row r="3883" spans="8:8" x14ac:dyDescent="0.25">
      <c r="H3883" s="65"/>
    </row>
    <row r="3884" spans="8:8" x14ac:dyDescent="0.25">
      <c r="H3884" s="65"/>
    </row>
    <row r="3885" spans="8:8" x14ac:dyDescent="0.25">
      <c r="H3885" s="65"/>
    </row>
    <row r="3886" spans="8:8" x14ac:dyDescent="0.25">
      <c r="H3886" s="65"/>
    </row>
    <row r="3887" spans="8:8" x14ac:dyDescent="0.25">
      <c r="H3887" s="65"/>
    </row>
    <row r="3888" spans="8:8" x14ac:dyDescent="0.25">
      <c r="H3888" s="65"/>
    </row>
    <row r="3889" spans="8:8" x14ac:dyDescent="0.25">
      <c r="H3889" s="65"/>
    </row>
    <row r="3890" spans="8:8" x14ac:dyDescent="0.25">
      <c r="H3890" s="65"/>
    </row>
    <row r="3891" spans="8:8" x14ac:dyDescent="0.25">
      <c r="H3891" s="65"/>
    </row>
    <row r="3892" spans="8:8" x14ac:dyDescent="0.25">
      <c r="H3892" s="65"/>
    </row>
    <row r="3893" spans="8:8" x14ac:dyDescent="0.25">
      <c r="H3893" s="65"/>
    </row>
    <row r="3894" spans="8:8" x14ac:dyDescent="0.25">
      <c r="H3894" s="65"/>
    </row>
    <row r="3895" spans="8:8" x14ac:dyDescent="0.25">
      <c r="H3895" s="65"/>
    </row>
    <row r="3896" spans="8:8" x14ac:dyDescent="0.25">
      <c r="H3896" s="65"/>
    </row>
    <row r="3897" spans="8:8" x14ac:dyDescent="0.25">
      <c r="H3897" s="65"/>
    </row>
    <row r="3898" spans="8:8" x14ac:dyDescent="0.25">
      <c r="H3898" s="65"/>
    </row>
    <row r="3899" spans="8:8" x14ac:dyDescent="0.25">
      <c r="H3899" s="65"/>
    </row>
    <row r="3900" spans="8:8" x14ac:dyDescent="0.25">
      <c r="H3900" s="65"/>
    </row>
    <row r="3901" spans="8:8" x14ac:dyDescent="0.25">
      <c r="H3901" s="65"/>
    </row>
    <row r="3902" spans="8:8" x14ac:dyDescent="0.25">
      <c r="H3902" s="65"/>
    </row>
    <row r="3903" spans="8:8" x14ac:dyDescent="0.25">
      <c r="H3903" s="65"/>
    </row>
    <row r="3904" spans="8:8" x14ac:dyDescent="0.25">
      <c r="H3904" s="65"/>
    </row>
    <row r="3905" spans="8:8" x14ac:dyDescent="0.25">
      <c r="H3905" s="65"/>
    </row>
    <row r="3906" spans="8:8" x14ac:dyDescent="0.25">
      <c r="H3906" s="65"/>
    </row>
    <row r="3907" spans="8:8" x14ac:dyDescent="0.25">
      <c r="H3907" s="65"/>
    </row>
    <row r="3908" spans="8:8" x14ac:dyDescent="0.25">
      <c r="H3908" s="65"/>
    </row>
    <row r="3909" spans="8:8" x14ac:dyDescent="0.25">
      <c r="H3909" s="65"/>
    </row>
    <row r="3910" spans="8:8" x14ac:dyDescent="0.25">
      <c r="H3910" s="65"/>
    </row>
    <row r="3911" spans="8:8" x14ac:dyDescent="0.25">
      <c r="H3911" s="65"/>
    </row>
    <row r="3912" spans="8:8" x14ac:dyDescent="0.25">
      <c r="H3912" s="65"/>
    </row>
    <row r="3913" spans="8:8" x14ac:dyDescent="0.25">
      <c r="H3913" s="65"/>
    </row>
    <row r="3914" spans="8:8" x14ac:dyDescent="0.25">
      <c r="H3914" s="65"/>
    </row>
    <row r="3915" spans="8:8" x14ac:dyDescent="0.25">
      <c r="H3915" s="65"/>
    </row>
    <row r="3916" spans="8:8" x14ac:dyDescent="0.25">
      <c r="H3916" s="65"/>
    </row>
    <row r="3917" spans="8:8" x14ac:dyDescent="0.25">
      <c r="H3917" s="65"/>
    </row>
    <row r="3918" spans="8:8" x14ac:dyDescent="0.25">
      <c r="H3918" s="65"/>
    </row>
    <row r="3919" spans="8:8" x14ac:dyDescent="0.25">
      <c r="H3919" s="65"/>
    </row>
    <row r="3920" spans="8:8" x14ac:dyDescent="0.25">
      <c r="H3920" s="65"/>
    </row>
    <row r="3921" spans="8:8" x14ac:dyDescent="0.25">
      <c r="H3921" s="65"/>
    </row>
    <row r="3922" spans="8:8" x14ac:dyDescent="0.25">
      <c r="H3922" s="65"/>
    </row>
    <row r="3923" spans="8:8" x14ac:dyDescent="0.25">
      <c r="H3923" s="65"/>
    </row>
    <row r="3924" spans="8:8" x14ac:dyDescent="0.25">
      <c r="H3924" s="65"/>
    </row>
    <row r="3925" spans="8:8" x14ac:dyDescent="0.25">
      <c r="H3925" s="65"/>
    </row>
    <row r="3926" spans="8:8" x14ac:dyDescent="0.25">
      <c r="H3926" s="65"/>
    </row>
    <row r="3927" spans="8:8" x14ac:dyDescent="0.25">
      <c r="H3927" s="65"/>
    </row>
    <row r="3928" spans="8:8" x14ac:dyDescent="0.25">
      <c r="H3928" s="65"/>
    </row>
    <row r="3929" spans="8:8" x14ac:dyDescent="0.25">
      <c r="H3929" s="65"/>
    </row>
    <row r="3930" spans="8:8" x14ac:dyDescent="0.25">
      <c r="H3930" s="65"/>
    </row>
    <row r="3931" spans="8:8" x14ac:dyDescent="0.25">
      <c r="H3931" s="65"/>
    </row>
    <row r="3932" spans="8:8" x14ac:dyDescent="0.25">
      <c r="H3932" s="65"/>
    </row>
    <row r="3933" spans="8:8" x14ac:dyDescent="0.25">
      <c r="H3933" s="65"/>
    </row>
    <row r="3934" spans="8:8" x14ac:dyDescent="0.25">
      <c r="H3934" s="65"/>
    </row>
    <row r="3935" spans="8:8" x14ac:dyDescent="0.25">
      <c r="H3935" s="65"/>
    </row>
    <row r="3936" spans="8:8" x14ac:dyDescent="0.25">
      <c r="H3936" s="65"/>
    </row>
    <row r="3937" spans="8:8" x14ac:dyDescent="0.25">
      <c r="H3937" s="65"/>
    </row>
    <row r="3938" spans="8:8" x14ac:dyDescent="0.25">
      <c r="H3938" s="65"/>
    </row>
    <row r="3939" spans="8:8" x14ac:dyDescent="0.25">
      <c r="H3939" s="65"/>
    </row>
    <row r="3940" spans="8:8" x14ac:dyDescent="0.25">
      <c r="H3940" s="65"/>
    </row>
    <row r="3941" spans="8:8" x14ac:dyDescent="0.25">
      <c r="H3941" s="65"/>
    </row>
    <row r="3942" spans="8:8" x14ac:dyDescent="0.25">
      <c r="H3942" s="65"/>
    </row>
    <row r="3943" spans="8:8" x14ac:dyDescent="0.25">
      <c r="H3943" s="65"/>
    </row>
    <row r="3944" spans="8:8" x14ac:dyDescent="0.25">
      <c r="H3944" s="65"/>
    </row>
    <row r="3945" spans="8:8" x14ac:dyDescent="0.25">
      <c r="H3945" s="65"/>
    </row>
    <row r="3946" spans="8:8" x14ac:dyDescent="0.25">
      <c r="H3946" s="65"/>
    </row>
    <row r="3947" spans="8:8" x14ac:dyDescent="0.25">
      <c r="H3947" s="65"/>
    </row>
    <row r="3948" spans="8:8" x14ac:dyDescent="0.25">
      <c r="H3948" s="65"/>
    </row>
    <row r="3949" spans="8:8" x14ac:dyDescent="0.25">
      <c r="H3949" s="65"/>
    </row>
    <row r="3950" spans="8:8" x14ac:dyDescent="0.25">
      <c r="H3950" s="65"/>
    </row>
    <row r="3951" spans="8:8" x14ac:dyDescent="0.25">
      <c r="H3951" s="65"/>
    </row>
    <row r="3952" spans="8:8" x14ac:dyDescent="0.25">
      <c r="H3952" s="65"/>
    </row>
    <row r="3953" spans="8:8" x14ac:dyDescent="0.25">
      <c r="H3953" s="65"/>
    </row>
    <row r="3954" spans="8:8" x14ac:dyDescent="0.25">
      <c r="H3954" s="65"/>
    </row>
    <row r="3955" spans="8:8" x14ac:dyDescent="0.25">
      <c r="H3955" s="65"/>
    </row>
    <row r="3956" spans="8:8" x14ac:dyDescent="0.25">
      <c r="H3956" s="65"/>
    </row>
    <row r="3957" spans="8:8" x14ac:dyDescent="0.25">
      <c r="H3957" s="65"/>
    </row>
    <row r="3958" spans="8:8" x14ac:dyDescent="0.25">
      <c r="H3958" s="65"/>
    </row>
    <row r="3959" spans="8:8" x14ac:dyDescent="0.25">
      <c r="H3959" s="65"/>
    </row>
    <row r="3960" spans="8:8" x14ac:dyDescent="0.25">
      <c r="H3960" s="65"/>
    </row>
    <row r="3961" spans="8:8" x14ac:dyDescent="0.25">
      <c r="H3961" s="65"/>
    </row>
    <row r="3962" spans="8:8" x14ac:dyDescent="0.25">
      <c r="H3962" s="65"/>
    </row>
    <row r="3963" spans="8:8" x14ac:dyDescent="0.25">
      <c r="H3963" s="65"/>
    </row>
    <row r="3964" spans="8:8" x14ac:dyDescent="0.25">
      <c r="H3964" s="65"/>
    </row>
    <row r="3965" spans="8:8" x14ac:dyDescent="0.25">
      <c r="H3965" s="65"/>
    </row>
    <row r="3966" spans="8:8" x14ac:dyDescent="0.25">
      <c r="H3966" s="65"/>
    </row>
    <row r="3967" spans="8:8" x14ac:dyDescent="0.25">
      <c r="H3967" s="65"/>
    </row>
    <row r="3968" spans="8:8" x14ac:dyDescent="0.25">
      <c r="H3968" s="65"/>
    </row>
    <row r="3969" spans="8:8" x14ac:dyDescent="0.25">
      <c r="H3969" s="65"/>
    </row>
    <row r="3970" spans="8:8" x14ac:dyDescent="0.25">
      <c r="H3970" s="65"/>
    </row>
    <row r="3971" spans="8:8" x14ac:dyDescent="0.25">
      <c r="H3971" s="65"/>
    </row>
    <row r="3972" spans="8:8" x14ac:dyDescent="0.25">
      <c r="H3972" s="65"/>
    </row>
    <row r="3973" spans="8:8" x14ac:dyDescent="0.25">
      <c r="H3973" s="65"/>
    </row>
    <row r="3974" spans="8:8" x14ac:dyDescent="0.25">
      <c r="H3974" s="65"/>
    </row>
    <row r="3975" spans="8:8" x14ac:dyDescent="0.25">
      <c r="H3975" s="65"/>
    </row>
    <row r="3976" spans="8:8" x14ac:dyDescent="0.25">
      <c r="H3976" s="65"/>
    </row>
    <row r="3977" spans="8:8" x14ac:dyDescent="0.25">
      <c r="H3977" s="65"/>
    </row>
    <row r="3978" spans="8:8" x14ac:dyDescent="0.25">
      <c r="H3978" s="65"/>
    </row>
    <row r="3979" spans="8:8" x14ac:dyDescent="0.25">
      <c r="H3979" s="65"/>
    </row>
    <row r="3980" spans="8:8" x14ac:dyDescent="0.25">
      <c r="H3980" s="65"/>
    </row>
    <row r="3981" spans="8:8" x14ac:dyDescent="0.25">
      <c r="H3981" s="65"/>
    </row>
    <row r="3982" spans="8:8" x14ac:dyDescent="0.25">
      <c r="H3982" s="65"/>
    </row>
    <row r="3983" spans="8:8" x14ac:dyDescent="0.25">
      <c r="H3983" s="65"/>
    </row>
    <row r="3984" spans="8:8" x14ac:dyDescent="0.25">
      <c r="H3984" s="65"/>
    </row>
    <row r="3985" spans="8:8" x14ac:dyDescent="0.25">
      <c r="H3985" s="65"/>
    </row>
    <row r="3986" spans="8:8" x14ac:dyDescent="0.25">
      <c r="H3986" s="65"/>
    </row>
    <row r="3987" spans="8:8" x14ac:dyDescent="0.25">
      <c r="H3987" s="65"/>
    </row>
    <row r="3988" spans="8:8" x14ac:dyDescent="0.25">
      <c r="H3988" s="65"/>
    </row>
    <row r="3989" spans="8:8" x14ac:dyDescent="0.25">
      <c r="H3989" s="65"/>
    </row>
    <row r="3990" spans="8:8" x14ac:dyDescent="0.25">
      <c r="H3990" s="65"/>
    </row>
    <row r="3991" spans="8:8" x14ac:dyDescent="0.25">
      <c r="H3991" s="65"/>
    </row>
    <row r="3992" spans="8:8" x14ac:dyDescent="0.25">
      <c r="H3992" s="65"/>
    </row>
    <row r="3993" spans="8:8" x14ac:dyDescent="0.25">
      <c r="H3993" s="65"/>
    </row>
    <row r="3994" spans="8:8" x14ac:dyDescent="0.25">
      <c r="H3994" s="65"/>
    </row>
    <row r="3995" spans="8:8" x14ac:dyDescent="0.25">
      <c r="H3995" s="65"/>
    </row>
    <row r="3996" spans="8:8" x14ac:dyDescent="0.25">
      <c r="H3996" s="65"/>
    </row>
    <row r="3997" spans="8:8" x14ac:dyDescent="0.25">
      <c r="H3997" s="65"/>
    </row>
    <row r="3998" spans="8:8" x14ac:dyDescent="0.25">
      <c r="H3998" s="65"/>
    </row>
    <row r="3999" spans="8:8" x14ac:dyDescent="0.25">
      <c r="H3999" s="65"/>
    </row>
    <row r="4000" spans="8:8" x14ac:dyDescent="0.25">
      <c r="H4000" s="65"/>
    </row>
    <row r="4001" spans="8:8" x14ac:dyDescent="0.25">
      <c r="H4001" s="65"/>
    </row>
    <row r="4002" spans="8:8" x14ac:dyDescent="0.25">
      <c r="H4002" s="65"/>
    </row>
    <row r="4003" spans="8:8" x14ac:dyDescent="0.25">
      <c r="H4003" s="65"/>
    </row>
    <row r="4004" spans="8:8" x14ac:dyDescent="0.25">
      <c r="H4004" s="65"/>
    </row>
    <row r="4005" spans="8:8" x14ac:dyDescent="0.25">
      <c r="H4005" s="65"/>
    </row>
    <row r="4006" spans="8:8" x14ac:dyDescent="0.25">
      <c r="H4006" s="65"/>
    </row>
    <row r="4007" spans="8:8" x14ac:dyDescent="0.25">
      <c r="H4007" s="65"/>
    </row>
    <row r="4008" spans="8:8" x14ac:dyDescent="0.25">
      <c r="H4008" s="65"/>
    </row>
    <row r="4009" spans="8:8" x14ac:dyDescent="0.25">
      <c r="H4009" s="65"/>
    </row>
    <row r="4010" spans="8:8" x14ac:dyDescent="0.25">
      <c r="H4010" s="65"/>
    </row>
    <row r="4011" spans="8:8" x14ac:dyDescent="0.25">
      <c r="H4011" s="65"/>
    </row>
    <row r="4012" spans="8:8" x14ac:dyDescent="0.25">
      <c r="H4012" s="65"/>
    </row>
    <row r="4013" spans="8:8" x14ac:dyDescent="0.25">
      <c r="H4013" s="65"/>
    </row>
    <row r="4014" spans="8:8" x14ac:dyDescent="0.25">
      <c r="H4014" s="65"/>
    </row>
    <row r="4015" spans="8:8" x14ac:dyDescent="0.25">
      <c r="H4015" s="65"/>
    </row>
    <row r="4016" spans="8:8" x14ac:dyDescent="0.25">
      <c r="H4016" s="65"/>
    </row>
    <row r="4017" spans="8:8" x14ac:dyDescent="0.25">
      <c r="H4017" s="65"/>
    </row>
    <row r="4018" spans="8:8" x14ac:dyDescent="0.25">
      <c r="H4018" s="65"/>
    </row>
    <row r="4019" spans="8:8" x14ac:dyDescent="0.25">
      <c r="H4019" s="65"/>
    </row>
    <row r="4020" spans="8:8" x14ac:dyDescent="0.25">
      <c r="H4020" s="65"/>
    </row>
    <row r="4021" spans="8:8" x14ac:dyDescent="0.25">
      <c r="H4021" s="65"/>
    </row>
    <row r="4022" spans="8:8" x14ac:dyDescent="0.25">
      <c r="H4022" s="65"/>
    </row>
    <row r="4023" spans="8:8" x14ac:dyDescent="0.25">
      <c r="H4023" s="65"/>
    </row>
    <row r="4024" spans="8:8" x14ac:dyDescent="0.25">
      <c r="H4024" s="65"/>
    </row>
    <row r="4025" spans="8:8" x14ac:dyDescent="0.25">
      <c r="H4025" s="65"/>
    </row>
    <row r="4026" spans="8:8" x14ac:dyDescent="0.25">
      <c r="H4026" s="65"/>
    </row>
    <row r="4027" spans="8:8" x14ac:dyDescent="0.25">
      <c r="H4027" s="65"/>
    </row>
    <row r="4028" spans="8:8" x14ac:dyDescent="0.25">
      <c r="H4028" s="65"/>
    </row>
    <row r="4029" spans="8:8" x14ac:dyDescent="0.25">
      <c r="H4029" s="65"/>
    </row>
    <row r="4030" spans="8:8" x14ac:dyDescent="0.25">
      <c r="H4030" s="65"/>
    </row>
    <row r="4031" spans="8:8" x14ac:dyDescent="0.25">
      <c r="H4031" s="65"/>
    </row>
    <row r="4032" spans="8:8" x14ac:dyDescent="0.25">
      <c r="H4032" s="65"/>
    </row>
    <row r="4033" spans="8:8" x14ac:dyDescent="0.25">
      <c r="H4033" s="65"/>
    </row>
    <row r="4034" spans="8:8" x14ac:dyDescent="0.25">
      <c r="H4034" s="65"/>
    </row>
    <row r="4035" spans="8:8" x14ac:dyDescent="0.25">
      <c r="H4035" s="65"/>
    </row>
    <row r="4036" spans="8:8" x14ac:dyDescent="0.25">
      <c r="H4036" s="65"/>
    </row>
    <row r="4037" spans="8:8" x14ac:dyDescent="0.25">
      <c r="H4037" s="65"/>
    </row>
    <row r="4038" spans="8:8" x14ac:dyDescent="0.25">
      <c r="H4038" s="65"/>
    </row>
    <row r="4039" spans="8:8" x14ac:dyDescent="0.25">
      <c r="H4039" s="65"/>
    </row>
    <row r="4040" spans="8:8" x14ac:dyDescent="0.25">
      <c r="H4040" s="65"/>
    </row>
    <row r="4041" spans="8:8" x14ac:dyDescent="0.25">
      <c r="H4041" s="65"/>
    </row>
    <row r="4042" spans="8:8" x14ac:dyDescent="0.25">
      <c r="H4042" s="65"/>
    </row>
    <row r="4043" spans="8:8" x14ac:dyDescent="0.25">
      <c r="H4043" s="65"/>
    </row>
    <row r="4044" spans="8:8" x14ac:dyDescent="0.25">
      <c r="H4044" s="65"/>
    </row>
    <row r="4045" spans="8:8" x14ac:dyDescent="0.25">
      <c r="H4045" s="65"/>
    </row>
    <row r="4046" spans="8:8" x14ac:dyDescent="0.25">
      <c r="H4046" s="65"/>
    </row>
    <row r="4047" spans="8:8" x14ac:dyDescent="0.25">
      <c r="H4047" s="65"/>
    </row>
    <row r="4048" spans="8:8" x14ac:dyDescent="0.25">
      <c r="H4048" s="65"/>
    </row>
    <row r="4049" spans="8:8" x14ac:dyDescent="0.25">
      <c r="H4049" s="65"/>
    </row>
    <row r="4050" spans="8:8" x14ac:dyDescent="0.25">
      <c r="H4050" s="65"/>
    </row>
    <row r="4051" spans="8:8" x14ac:dyDescent="0.25">
      <c r="H4051" s="65"/>
    </row>
    <row r="4052" spans="8:8" x14ac:dyDescent="0.25">
      <c r="H4052" s="65"/>
    </row>
    <row r="4053" spans="8:8" x14ac:dyDescent="0.25">
      <c r="H4053" s="65"/>
    </row>
    <row r="4054" spans="8:8" x14ac:dyDescent="0.25">
      <c r="H4054" s="65"/>
    </row>
    <row r="4055" spans="8:8" x14ac:dyDescent="0.25">
      <c r="H4055" s="65"/>
    </row>
    <row r="4056" spans="8:8" x14ac:dyDescent="0.25">
      <c r="H4056" s="65"/>
    </row>
    <row r="4057" spans="8:8" x14ac:dyDescent="0.25">
      <c r="H4057" s="65"/>
    </row>
    <row r="4058" spans="8:8" x14ac:dyDescent="0.25">
      <c r="H4058" s="65"/>
    </row>
    <row r="4059" spans="8:8" x14ac:dyDescent="0.25">
      <c r="H4059" s="65"/>
    </row>
    <row r="4060" spans="8:8" x14ac:dyDescent="0.25">
      <c r="H4060" s="65"/>
    </row>
    <row r="4061" spans="8:8" x14ac:dyDescent="0.25">
      <c r="H4061" s="65"/>
    </row>
    <row r="4062" spans="8:8" x14ac:dyDescent="0.25">
      <c r="H4062" s="65"/>
    </row>
    <row r="4063" spans="8:8" x14ac:dyDescent="0.25">
      <c r="H4063" s="65"/>
    </row>
    <row r="4064" spans="8:8" x14ac:dyDescent="0.25">
      <c r="H4064" s="65"/>
    </row>
    <row r="4065" spans="8:8" x14ac:dyDescent="0.25">
      <c r="H4065" s="65"/>
    </row>
    <row r="4066" spans="8:8" x14ac:dyDescent="0.25">
      <c r="H4066" s="65"/>
    </row>
    <row r="4067" spans="8:8" x14ac:dyDescent="0.25">
      <c r="H4067" s="65"/>
    </row>
    <row r="4068" spans="8:8" x14ac:dyDescent="0.25">
      <c r="H4068" s="65"/>
    </row>
    <row r="4069" spans="8:8" x14ac:dyDescent="0.25">
      <c r="H4069" s="65"/>
    </row>
    <row r="4070" spans="8:8" x14ac:dyDescent="0.25">
      <c r="H4070" s="65"/>
    </row>
    <row r="4071" spans="8:8" x14ac:dyDescent="0.25">
      <c r="H4071" s="65"/>
    </row>
    <row r="4072" spans="8:8" x14ac:dyDescent="0.25">
      <c r="H4072" s="65"/>
    </row>
    <row r="4073" spans="8:8" x14ac:dyDescent="0.25">
      <c r="H4073" s="65"/>
    </row>
    <row r="4074" spans="8:8" x14ac:dyDescent="0.25">
      <c r="H4074" s="65"/>
    </row>
    <row r="4075" spans="8:8" x14ac:dyDescent="0.25">
      <c r="H4075" s="65"/>
    </row>
    <row r="4076" spans="8:8" x14ac:dyDescent="0.25">
      <c r="H4076" s="65"/>
    </row>
    <row r="4077" spans="8:8" x14ac:dyDescent="0.25">
      <c r="H4077" s="65"/>
    </row>
    <row r="4078" spans="8:8" x14ac:dyDescent="0.25">
      <c r="H4078" s="65"/>
    </row>
    <row r="4079" spans="8:8" x14ac:dyDescent="0.25">
      <c r="H4079" s="65"/>
    </row>
    <row r="4080" spans="8:8" x14ac:dyDescent="0.25">
      <c r="H4080" s="65"/>
    </row>
    <row r="4081" spans="8:8" x14ac:dyDescent="0.25">
      <c r="H4081" s="65"/>
    </row>
    <row r="4082" spans="8:8" x14ac:dyDescent="0.25">
      <c r="H4082" s="65"/>
    </row>
    <row r="4083" spans="8:8" x14ac:dyDescent="0.25">
      <c r="H4083" s="65"/>
    </row>
    <row r="4084" spans="8:8" x14ac:dyDescent="0.25">
      <c r="H4084" s="65"/>
    </row>
    <row r="4085" spans="8:8" x14ac:dyDescent="0.25">
      <c r="H4085" s="65"/>
    </row>
    <row r="4086" spans="8:8" x14ac:dyDescent="0.25">
      <c r="H4086" s="65"/>
    </row>
    <row r="4087" spans="8:8" x14ac:dyDescent="0.25">
      <c r="H4087" s="65"/>
    </row>
    <row r="4088" spans="8:8" x14ac:dyDescent="0.25">
      <c r="H4088" s="65"/>
    </row>
    <row r="4089" spans="8:8" x14ac:dyDescent="0.25">
      <c r="H4089" s="65"/>
    </row>
    <row r="4090" spans="8:8" x14ac:dyDescent="0.25">
      <c r="H4090" s="65"/>
    </row>
    <row r="4091" spans="8:8" x14ac:dyDescent="0.25">
      <c r="H4091" s="65"/>
    </row>
    <row r="4092" spans="8:8" x14ac:dyDescent="0.25">
      <c r="H4092" s="65"/>
    </row>
    <row r="4093" spans="8:8" x14ac:dyDescent="0.25">
      <c r="H4093" s="65"/>
    </row>
    <row r="4094" spans="8:8" x14ac:dyDescent="0.25">
      <c r="H4094" s="65"/>
    </row>
    <row r="4095" spans="8:8" x14ac:dyDescent="0.25">
      <c r="H4095" s="65"/>
    </row>
    <row r="4096" spans="8:8" x14ac:dyDescent="0.25">
      <c r="H4096" s="65"/>
    </row>
    <row r="4097" spans="8:8" x14ac:dyDescent="0.25">
      <c r="H4097" s="65"/>
    </row>
    <row r="4098" spans="8:8" x14ac:dyDescent="0.25">
      <c r="H4098" s="65"/>
    </row>
    <row r="4099" spans="8:8" x14ac:dyDescent="0.25">
      <c r="H4099" s="65"/>
    </row>
    <row r="4100" spans="8:8" x14ac:dyDescent="0.25">
      <c r="H4100" s="65"/>
    </row>
    <row r="4101" spans="8:8" x14ac:dyDescent="0.25">
      <c r="H4101" s="65"/>
    </row>
    <row r="4102" spans="8:8" x14ac:dyDescent="0.25">
      <c r="H4102" s="65"/>
    </row>
    <row r="4103" spans="8:8" x14ac:dyDescent="0.25">
      <c r="H4103" s="65"/>
    </row>
    <row r="4104" spans="8:8" x14ac:dyDescent="0.25">
      <c r="H4104" s="65"/>
    </row>
    <row r="4105" spans="8:8" x14ac:dyDescent="0.25">
      <c r="H4105" s="65"/>
    </row>
    <row r="4106" spans="8:8" x14ac:dyDescent="0.25">
      <c r="H4106" s="65"/>
    </row>
    <row r="4107" spans="8:8" x14ac:dyDescent="0.25">
      <c r="H4107" s="65"/>
    </row>
    <row r="4108" spans="8:8" x14ac:dyDescent="0.25">
      <c r="H4108" s="65"/>
    </row>
    <row r="4109" spans="8:8" x14ac:dyDescent="0.25">
      <c r="H4109" s="65"/>
    </row>
    <row r="4110" spans="8:8" x14ac:dyDescent="0.25">
      <c r="H4110" s="65"/>
    </row>
    <row r="4111" spans="8:8" x14ac:dyDescent="0.25">
      <c r="H4111" s="65"/>
    </row>
    <row r="4112" spans="8:8" x14ac:dyDescent="0.25">
      <c r="H4112" s="65"/>
    </row>
    <row r="4113" spans="8:8" x14ac:dyDescent="0.25">
      <c r="H4113" s="65"/>
    </row>
    <row r="4114" spans="8:8" x14ac:dyDescent="0.25">
      <c r="H4114" s="65"/>
    </row>
    <row r="4115" spans="8:8" x14ac:dyDescent="0.25">
      <c r="H4115" s="65"/>
    </row>
    <row r="4116" spans="8:8" x14ac:dyDescent="0.25">
      <c r="H4116" s="65"/>
    </row>
    <row r="4117" spans="8:8" x14ac:dyDescent="0.25">
      <c r="H4117" s="65"/>
    </row>
    <row r="4118" spans="8:8" x14ac:dyDescent="0.25">
      <c r="H4118" s="65"/>
    </row>
    <row r="4119" spans="8:8" x14ac:dyDescent="0.25">
      <c r="H4119" s="65"/>
    </row>
    <row r="4120" spans="8:8" x14ac:dyDescent="0.25">
      <c r="H4120" s="65"/>
    </row>
    <row r="4121" spans="8:8" x14ac:dyDescent="0.25">
      <c r="H4121" s="65"/>
    </row>
    <row r="4122" spans="8:8" x14ac:dyDescent="0.25">
      <c r="H4122" s="65"/>
    </row>
    <row r="4123" spans="8:8" x14ac:dyDescent="0.25">
      <c r="H4123" s="65"/>
    </row>
    <row r="4124" spans="8:8" x14ac:dyDescent="0.25">
      <c r="H4124" s="65"/>
    </row>
    <row r="4125" spans="8:8" x14ac:dyDescent="0.25">
      <c r="H4125" s="65"/>
    </row>
    <row r="4126" spans="8:8" x14ac:dyDescent="0.25">
      <c r="H4126" s="65"/>
    </row>
    <row r="4127" spans="8:8" x14ac:dyDescent="0.25">
      <c r="H4127" s="65"/>
    </row>
    <row r="4128" spans="8:8" x14ac:dyDescent="0.25">
      <c r="H4128" s="65"/>
    </row>
    <row r="4129" spans="8:8" x14ac:dyDescent="0.25">
      <c r="H4129" s="65"/>
    </row>
    <row r="4130" spans="8:8" x14ac:dyDescent="0.25">
      <c r="H4130" s="65"/>
    </row>
    <row r="4131" spans="8:8" x14ac:dyDescent="0.25">
      <c r="H4131" s="65"/>
    </row>
    <row r="4132" spans="8:8" x14ac:dyDescent="0.25">
      <c r="H4132" s="65"/>
    </row>
    <row r="4133" spans="8:8" x14ac:dyDescent="0.25">
      <c r="H4133" s="65"/>
    </row>
    <row r="4134" spans="8:8" x14ac:dyDescent="0.25">
      <c r="H4134" s="65"/>
    </row>
    <row r="4135" spans="8:8" x14ac:dyDescent="0.25">
      <c r="H4135" s="65"/>
    </row>
    <row r="4136" spans="8:8" x14ac:dyDescent="0.25">
      <c r="H4136" s="65"/>
    </row>
    <row r="4137" spans="8:8" x14ac:dyDescent="0.25">
      <c r="H4137" s="65"/>
    </row>
    <row r="4138" spans="8:8" x14ac:dyDescent="0.25">
      <c r="H4138" s="65"/>
    </row>
    <row r="4139" spans="8:8" x14ac:dyDescent="0.25">
      <c r="H4139" s="65"/>
    </row>
    <row r="4140" spans="8:8" x14ac:dyDescent="0.25">
      <c r="H4140" s="65"/>
    </row>
    <row r="4141" spans="8:8" x14ac:dyDescent="0.25">
      <c r="H4141" s="65"/>
    </row>
    <row r="4142" spans="8:8" x14ac:dyDescent="0.25">
      <c r="H4142" s="65"/>
    </row>
    <row r="4143" spans="8:8" x14ac:dyDescent="0.25">
      <c r="H4143" s="65"/>
    </row>
    <row r="4144" spans="8:8" x14ac:dyDescent="0.25">
      <c r="H4144" s="65"/>
    </row>
    <row r="4145" spans="8:8" x14ac:dyDescent="0.25">
      <c r="H4145" s="65"/>
    </row>
    <row r="4146" spans="8:8" x14ac:dyDescent="0.25">
      <c r="H4146" s="65"/>
    </row>
    <row r="4147" spans="8:8" x14ac:dyDescent="0.25">
      <c r="H4147" s="65"/>
    </row>
    <row r="4148" spans="8:8" x14ac:dyDescent="0.25">
      <c r="H4148" s="65"/>
    </row>
    <row r="4149" spans="8:8" x14ac:dyDescent="0.25">
      <c r="H4149" s="65"/>
    </row>
    <row r="4150" spans="8:8" x14ac:dyDescent="0.25">
      <c r="H4150" s="65"/>
    </row>
    <row r="4151" spans="8:8" x14ac:dyDescent="0.25">
      <c r="H4151" s="65"/>
    </row>
    <row r="4152" spans="8:8" x14ac:dyDescent="0.25">
      <c r="H4152" s="65"/>
    </row>
    <row r="4153" spans="8:8" x14ac:dyDescent="0.25">
      <c r="H4153" s="65"/>
    </row>
    <row r="4154" spans="8:8" x14ac:dyDescent="0.25">
      <c r="H4154" s="65"/>
    </row>
    <row r="4155" spans="8:8" x14ac:dyDescent="0.25">
      <c r="H4155" s="65"/>
    </row>
    <row r="4156" spans="8:8" x14ac:dyDescent="0.25">
      <c r="H4156" s="65"/>
    </row>
    <row r="4157" spans="8:8" x14ac:dyDescent="0.25">
      <c r="H4157" s="65"/>
    </row>
    <row r="4158" spans="8:8" x14ac:dyDescent="0.25">
      <c r="H4158" s="65"/>
    </row>
    <row r="4159" spans="8:8" x14ac:dyDescent="0.25">
      <c r="H4159" s="65"/>
    </row>
    <row r="4160" spans="8:8" x14ac:dyDescent="0.25">
      <c r="H4160" s="65"/>
    </row>
    <row r="4161" spans="8:8" x14ac:dyDescent="0.25">
      <c r="H4161" s="65"/>
    </row>
    <row r="4162" spans="8:8" x14ac:dyDescent="0.25">
      <c r="H4162" s="65"/>
    </row>
    <row r="4163" spans="8:8" x14ac:dyDescent="0.25">
      <c r="H4163" s="65"/>
    </row>
    <row r="4164" spans="8:8" x14ac:dyDescent="0.25">
      <c r="H4164" s="65"/>
    </row>
    <row r="4165" spans="8:8" x14ac:dyDescent="0.25">
      <c r="H4165" s="65"/>
    </row>
    <row r="4166" spans="8:8" x14ac:dyDescent="0.25">
      <c r="H4166" s="65"/>
    </row>
    <row r="4167" spans="8:8" x14ac:dyDescent="0.25">
      <c r="H4167" s="65"/>
    </row>
    <row r="4168" spans="8:8" x14ac:dyDescent="0.25">
      <c r="H4168" s="65"/>
    </row>
    <row r="4169" spans="8:8" x14ac:dyDescent="0.25">
      <c r="H4169" s="65"/>
    </row>
    <row r="4170" spans="8:8" x14ac:dyDescent="0.25">
      <c r="H4170" s="65"/>
    </row>
    <row r="4171" spans="8:8" x14ac:dyDescent="0.25">
      <c r="H4171" s="65"/>
    </row>
    <row r="4172" spans="8:8" x14ac:dyDescent="0.25">
      <c r="H4172" s="65"/>
    </row>
    <row r="4173" spans="8:8" x14ac:dyDescent="0.25">
      <c r="H4173" s="65"/>
    </row>
    <row r="4174" spans="8:8" x14ac:dyDescent="0.25">
      <c r="H4174" s="65"/>
    </row>
    <row r="4175" spans="8:8" x14ac:dyDescent="0.25">
      <c r="H4175" s="65"/>
    </row>
    <row r="4176" spans="8:8" x14ac:dyDescent="0.25">
      <c r="H4176" s="65"/>
    </row>
    <row r="4177" spans="8:8" x14ac:dyDescent="0.25">
      <c r="H4177" s="65"/>
    </row>
    <row r="4178" spans="8:8" x14ac:dyDescent="0.25">
      <c r="H4178" s="65"/>
    </row>
    <row r="4179" spans="8:8" x14ac:dyDescent="0.25">
      <c r="H4179" s="65"/>
    </row>
    <row r="4180" spans="8:8" x14ac:dyDescent="0.25">
      <c r="H4180" s="65"/>
    </row>
    <row r="4181" spans="8:8" x14ac:dyDescent="0.25">
      <c r="H4181" s="65"/>
    </row>
    <row r="4182" spans="8:8" x14ac:dyDescent="0.25">
      <c r="H4182" s="65"/>
    </row>
    <row r="4183" spans="8:8" x14ac:dyDescent="0.25">
      <c r="H4183" s="65"/>
    </row>
    <row r="4184" spans="8:8" x14ac:dyDescent="0.25">
      <c r="H4184" s="65"/>
    </row>
    <row r="4185" spans="8:8" x14ac:dyDescent="0.25">
      <c r="H4185" s="65"/>
    </row>
    <row r="4186" spans="8:8" x14ac:dyDescent="0.25">
      <c r="H4186" s="65"/>
    </row>
    <row r="4187" spans="8:8" x14ac:dyDescent="0.25">
      <c r="H4187" s="65"/>
    </row>
    <row r="4188" spans="8:8" x14ac:dyDescent="0.25">
      <c r="H4188" s="65"/>
    </row>
    <row r="4189" spans="8:8" x14ac:dyDescent="0.25">
      <c r="H4189" s="65"/>
    </row>
    <row r="4190" spans="8:8" x14ac:dyDescent="0.25">
      <c r="H4190" s="65"/>
    </row>
    <row r="4191" spans="8:8" x14ac:dyDescent="0.25">
      <c r="H4191" s="65"/>
    </row>
    <row r="4192" spans="8:8" x14ac:dyDescent="0.25">
      <c r="H4192" s="65"/>
    </row>
    <row r="4193" spans="8:8" x14ac:dyDescent="0.25">
      <c r="H4193" s="65"/>
    </row>
    <row r="4194" spans="8:8" x14ac:dyDescent="0.25">
      <c r="H4194" s="65"/>
    </row>
    <row r="4195" spans="8:8" x14ac:dyDescent="0.25">
      <c r="H4195" s="65"/>
    </row>
    <row r="4196" spans="8:8" x14ac:dyDescent="0.25">
      <c r="H4196" s="65"/>
    </row>
    <row r="4197" spans="8:8" x14ac:dyDescent="0.25">
      <c r="H4197" s="65"/>
    </row>
    <row r="4198" spans="8:8" x14ac:dyDescent="0.25">
      <c r="H4198" s="65"/>
    </row>
    <row r="4199" spans="8:8" x14ac:dyDescent="0.25">
      <c r="H4199" s="65"/>
    </row>
    <row r="4200" spans="8:8" x14ac:dyDescent="0.25">
      <c r="H4200" s="65"/>
    </row>
    <row r="4201" spans="8:8" x14ac:dyDescent="0.25">
      <c r="H4201" s="65"/>
    </row>
    <row r="4202" spans="8:8" x14ac:dyDescent="0.25">
      <c r="H4202" s="65"/>
    </row>
    <row r="4203" spans="8:8" x14ac:dyDescent="0.25">
      <c r="H4203" s="65"/>
    </row>
    <row r="4204" spans="8:8" x14ac:dyDescent="0.25">
      <c r="H4204" s="65"/>
    </row>
    <row r="4205" spans="8:8" x14ac:dyDescent="0.25">
      <c r="H4205" s="65"/>
    </row>
    <row r="4206" spans="8:8" x14ac:dyDescent="0.25">
      <c r="H4206" s="65"/>
    </row>
    <row r="4207" spans="8:8" x14ac:dyDescent="0.25">
      <c r="H4207" s="65"/>
    </row>
    <row r="4208" spans="8:8" x14ac:dyDescent="0.25">
      <c r="H4208" s="65"/>
    </row>
    <row r="4209" spans="8:8" x14ac:dyDescent="0.25">
      <c r="H4209" s="65"/>
    </row>
    <row r="4210" spans="8:8" x14ac:dyDescent="0.25">
      <c r="H4210" s="65"/>
    </row>
    <row r="4211" spans="8:8" x14ac:dyDescent="0.25">
      <c r="H4211" s="65"/>
    </row>
    <row r="4212" spans="8:8" x14ac:dyDescent="0.25">
      <c r="H4212" s="65"/>
    </row>
    <row r="4213" spans="8:8" x14ac:dyDescent="0.25">
      <c r="H4213" s="65"/>
    </row>
    <row r="4214" spans="8:8" x14ac:dyDescent="0.25">
      <c r="H4214" s="65"/>
    </row>
    <row r="4215" spans="8:8" x14ac:dyDescent="0.25">
      <c r="H4215" s="65"/>
    </row>
    <row r="4216" spans="8:8" x14ac:dyDescent="0.25">
      <c r="H4216" s="65"/>
    </row>
    <row r="4217" spans="8:8" x14ac:dyDescent="0.25">
      <c r="H4217" s="65"/>
    </row>
    <row r="4218" spans="8:8" x14ac:dyDescent="0.25">
      <c r="H4218" s="65"/>
    </row>
    <row r="4219" spans="8:8" x14ac:dyDescent="0.25">
      <c r="H4219" s="65"/>
    </row>
    <row r="4220" spans="8:8" x14ac:dyDescent="0.25">
      <c r="H4220" s="65"/>
    </row>
    <row r="4221" spans="8:8" x14ac:dyDescent="0.25">
      <c r="H4221" s="65"/>
    </row>
    <row r="4222" spans="8:8" x14ac:dyDescent="0.25">
      <c r="H4222" s="65"/>
    </row>
    <row r="4223" spans="8:8" x14ac:dyDescent="0.25">
      <c r="H4223" s="65"/>
    </row>
    <row r="4224" spans="8:8" x14ac:dyDescent="0.25">
      <c r="H4224" s="65"/>
    </row>
    <row r="4225" spans="8:8" x14ac:dyDescent="0.25">
      <c r="H4225" s="65"/>
    </row>
    <row r="4226" spans="8:8" x14ac:dyDescent="0.25">
      <c r="H4226" s="65"/>
    </row>
    <row r="4227" spans="8:8" x14ac:dyDescent="0.25">
      <c r="H4227" s="65"/>
    </row>
    <row r="4228" spans="8:8" x14ac:dyDescent="0.25">
      <c r="H4228" s="65"/>
    </row>
    <row r="4229" spans="8:8" x14ac:dyDescent="0.25">
      <c r="H4229" s="65"/>
    </row>
    <row r="4230" spans="8:8" x14ac:dyDescent="0.25">
      <c r="H4230" s="65"/>
    </row>
    <row r="4231" spans="8:8" x14ac:dyDescent="0.25">
      <c r="H4231" s="65"/>
    </row>
    <row r="4232" spans="8:8" x14ac:dyDescent="0.25">
      <c r="H4232" s="65"/>
    </row>
    <row r="4233" spans="8:8" x14ac:dyDescent="0.25">
      <c r="H4233" s="65"/>
    </row>
    <row r="4234" spans="8:8" x14ac:dyDescent="0.25">
      <c r="H4234" s="65"/>
    </row>
    <row r="4235" spans="8:8" x14ac:dyDescent="0.25">
      <c r="H4235" s="65"/>
    </row>
    <row r="4236" spans="8:8" x14ac:dyDescent="0.25">
      <c r="H4236" s="65"/>
    </row>
    <row r="4237" spans="8:8" x14ac:dyDescent="0.25">
      <c r="H4237" s="65"/>
    </row>
    <row r="4238" spans="8:8" x14ac:dyDescent="0.25">
      <c r="H4238" s="65"/>
    </row>
    <row r="4239" spans="8:8" x14ac:dyDescent="0.25">
      <c r="H4239" s="65"/>
    </row>
    <row r="4240" spans="8:8" x14ac:dyDescent="0.25">
      <c r="H4240" s="65"/>
    </row>
    <row r="4241" spans="8:8" x14ac:dyDescent="0.25">
      <c r="H4241" s="65"/>
    </row>
    <row r="4242" spans="8:8" x14ac:dyDescent="0.25">
      <c r="H4242" s="65"/>
    </row>
    <row r="4243" spans="8:8" x14ac:dyDescent="0.25">
      <c r="H4243" s="65"/>
    </row>
    <row r="4244" spans="8:8" x14ac:dyDescent="0.25">
      <c r="H4244" s="65"/>
    </row>
    <row r="4245" spans="8:8" x14ac:dyDescent="0.25">
      <c r="H4245" s="65"/>
    </row>
    <row r="4246" spans="8:8" x14ac:dyDescent="0.25">
      <c r="H4246" s="65"/>
    </row>
    <row r="4247" spans="8:8" x14ac:dyDescent="0.25">
      <c r="H4247" s="65"/>
    </row>
    <row r="4248" spans="8:8" x14ac:dyDescent="0.25">
      <c r="H4248" s="65"/>
    </row>
    <row r="4249" spans="8:8" x14ac:dyDescent="0.25">
      <c r="H4249" s="65"/>
    </row>
    <row r="4250" spans="8:8" x14ac:dyDescent="0.25">
      <c r="H4250" s="65"/>
    </row>
    <row r="4251" spans="8:8" x14ac:dyDescent="0.25">
      <c r="H4251" s="65"/>
    </row>
    <row r="4252" spans="8:8" x14ac:dyDescent="0.25">
      <c r="H4252" s="65"/>
    </row>
    <row r="4253" spans="8:8" x14ac:dyDescent="0.25">
      <c r="H4253" s="65"/>
    </row>
    <row r="4254" spans="8:8" x14ac:dyDescent="0.25">
      <c r="H4254" s="65"/>
    </row>
    <row r="4255" spans="8:8" x14ac:dyDescent="0.25">
      <c r="H4255" s="65"/>
    </row>
    <row r="4256" spans="8:8" x14ac:dyDescent="0.25">
      <c r="H4256" s="65"/>
    </row>
    <row r="4257" spans="8:8" x14ac:dyDescent="0.25">
      <c r="H4257" s="65"/>
    </row>
    <row r="4258" spans="8:8" x14ac:dyDescent="0.25">
      <c r="H4258" s="65"/>
    </row>
    <row r="4259" spans="8:8" x14ac:dyDescent="0.25">
      <c r="H4259" s="65"/>
    </row>
    <row r="4260" spans="8:8" x14ac:dyDescent="0.25">
      <c r="H4260" s="65"/>
    </row>
    <row r="4261" spans="8:8" x14ac:dyDescent="0.25">
      <c r="H4261" s="65"/>
    </row>
    <row r="4262" spans="8:8" x14ac:dyDescent="0.25">
      <c r="H4262" s="65"/>
    </row>
    <row r="4263" spans="8:8" x14ac:dyDescent="0.25">
      <c r="H4263" s="65"/>
    </row>
    <row r="4264" spans="8:8" x14ac:dyDescent="0.25">
      <c r="H4264" s="65"/>
    </row>
    <row r="4265" spans="8:8" x14ac:dyDescent="0.25">
      <c r="H4265" s="65"/>
    </row>
    <row r="4266" spans="8:8" x14ac:dyDescent="0.25">
      <c r="H4266" s="65"/>
    </row>
    <row r="4267" spans="8:8" x14ac:dyDescent="0.25">
      <c r="H4267" s="65"/>
    </row>
    <row r="4268" spans="8:8" x14ac:dyDescent="0.25">
      <c r="H4268" s="65"/>
    </row>
    <row r="4269" spans="8:8" x14ac:dyDescent="0.25">
      <c r="H4269" s="65"/>
    </row>
    <row r="4270" spans="8:8" x14ac:dyDescent="0.25">
      <c r="H4270" s="65"/>
    </row>
    <row r="4271" spans="8:8" x14ac:dyDescent="0.25">
      <c r="H4271" s="65"/>
    </row>
    <row r="4272" spans="8:8" x14ac:dyDescent="0.25">
      <c r="H4272" s="65"/>
    </row>
    <row r="4273" spans="8:8" x14ac:dyDescent="0.25">
      <c r="H4273" s="65"/>
    </row>
    <row r="4274" spans="8:8" x14ac:dyDescent="0.25">
      <c r="H4274" s="65"/>
    </row>
    <row r="4275" spans="8:8" x14ac:dyDescent="0.25">
      <c r="H4275" s="65"/>
    </row>
    <row r="4276" spans="8:8" x14ac:dyDescent="0.25">
      <c r="H4276" s="65"/>
    </row>
    <row r="4277" spans="8:8" x14ac:dyDescent="0.25">
      <c r="H4277" s="65"/>
    </row>
    <row r="4278" spans="8:8" x14ac:dyDescent="0.25">
      <c r="H4278" s="65"/>
    </row>
    <row r="4279" spans="8:8" x14ac:dyDescent="0.25">
      <c r="H4279" s="65"/>
    </row>
    <row r="4280" spans="8:8" x14ac:dyDescent="0.25">
      <c r="H4280" s="65"/>
    </row>
    <row r="4281" spans="8:8" x14ac:dyDescent="0.25">
      <c r="H4281" s="65"/>
    </row>
    <row r="4282" spans="8:8" x14ac:dyDescent="0.25">
      <c r="H4282" s="65"/>
    </row>
    <row r="4283" spans="8:8" x14ac:dyDescent="0.25">
      <c r="H4283" s="65"/>
    </row>
    <row r="4284" spans="8:8" x14ac:dyDescent="0.25">
      <c r="H4284" s="65"/>
    </row>
    <row r="4285" spans="8:8" x14ac:dyDescent="0.25">
      <c r="H4285" s="65"/>
    </row>
    <row r="4286" spans="8:8" x14ac:dyDescent="0.25">
      <c r="H4286" s="65"/>
    </row>
    <row r="4287" spans="8:8" x14ac:dyDescent="0.25">
      <c r="H4287" s="65"/>
    </row>
    <row r="4288" spans="8:8" x14ac:dyDescent="0.25">
      <c r="H4288" s="65"/>
    </row>
    <row r="4289" spans="8:8" x14ac:dyDescent="0.25">
      <c r="H4289" s="65"/>
    </row>
    <row r="4290" spans="8:8" x14ac:dyDescent="0.25">
      <c r="H4290" s="65"/>
    </row>
    <row r="4291" spans="8:8" x14ac:dyDescent="0.25">
      <c r="H4291" s="65"/>
    </row>
    <row r="4292" spans="8:8" x14ac:dyDescent="0.25">
      <c r="H4292" s="65"/>
    </row>
    <row r="4293" spans="8:8" x14ac:dyDescent="0.25">
      <c r="H4293" s="65"/>
    </row>
    <row r="4294" spans="8:8" x14ac:dyDescent="0.25">
      <c r="H4294" s="65"/>
    </row>
    <row r="4295" spans="8:8" x14ac:dyDescent="0.25">
      <c r="H4295" s="65"/>
    </row>
    <row r="4296" spans="8:8" x14ac:dyDescent="0.25">
      <c r="H4296" s="65"/>
    </row>
    <row r="4297" spans="8:8" x14ac:dyDescent="0.25">
      <c r="H4297" s="65"/>
    </row>
    <row r="4298" spans="8:8" x14ac:dyDescent="0.25">
      <c r="H4298" s="65"/>
    </row>
    <row r="4299" spans="8:8" x14ac:dyDescent="0.25">
      <c r="H4299" s="65"/>
    </row>
    <row r="4300" spans="8:8" x14ac:dyDescent="0.25">
      <c r="H4300" s="65"/>
    </row>
    <row r="4301" spans="8:8" x14ac:dyDescent="0.25">
      <c r="H4301" s="65"/>
    </row>
    <row r="4302" spans="8:8" x14ac:dyDescent="0.25">
      <c r="H4302" s="65"/>
    </row>
    <row r="4303" spans="8:8" x14ac:dyDescent="0.25">
      <c r="H4303" s="65"/>
    </row>
    <row r="4304" spans="8:8" x14ac:dyDescent="0.25">
      <c r="H4304" s="65"/>
    </row>
    <row r="4305" spans="8:8" x14ac:dyDescent="0.25">
      <c r="H4305" s="65"/>
    </row>
    <row r="4306" spans="8:8" x14ac:dyDescent="0.25">
      <c r="H4306" s="65"/>
    </row>
    <row r="4307" spans="8:8" x14ac:dyDescent="0.25">
      <c r="H4307" s="65"/>
    </row>
    <row r="4308" spans="8:8" x14ac:dyDescent="0.25">
      <c r="H4308" s="65"/>
    </row>
    <row r="4309" spans="8:8" x14ac:dyDescent="0.25">
      <c r="H4309" s="65"/>
    </row>
    <row r="4310" spans="8:8" x14ac:dyDescent="0.25">
      <c r="H4310" s="65"/>
    </row>
    <row r="4311" spans="8:8" x14ac:dyDescent="0.25">
      <c r="H4311" s="65"/>
    </row>
    <row r="4312" spans="8:8" x14ac:dyDescent="0.25">
      <c r="H4312" s="65"/>
    </row>
    <row r="4313" spans="8:8" x14ac:dyDescent="0.25">
      <c r="H4313" s="65"/>
    </row>
    <row r="4314" spans="8:8" x14ac:dyDescent="0.25">
      <c r="H4314" s="65"/>
    </row>
    <row r="4315" spans="8:8" x14ac:dyDescent="0.25">
      <c r="H4315" s="65"/>
    </row>
    <row r="4316" spans="8:8" x14ac:dyDescent="0.25">
      <c r="H4316" s="65"/>
    </row>
    <row r="4317" spans="8:8" x14ac:dyDescent="0.25">
      <c r="H4317" s="65"/>
    </row>
    <row r="4318" spans="8:8" x14ac:dyDescent="0.25">
      <c r="H4318" s="65"/>
    </row>
    <row r="4319" spans="8:8" x14ac:dyDescent="0.25">
      <c r="H4319" s="65"/>
    </row>
    <row r="4320" spans="8:8" x14ac:dyDescent="0.25">
      <c r="H4320" s="65"/>
    </row>
    <row r="4321" spans="8:8" x14ac:dyDescent="0.25">
      <c r="H4321" s="65"/>
    </row>
    <row r="4322" spans="8:8" x14ac:dyDescent="0.25">
      <c r="H4322" s="65"/>
    </row>
    <row r="4323" spans="8:8" x14ac:dyDescent="0.25">
      <c r="H4323" s="65"/>
    </row>
    <row r="4324" spans="8:8" x14ac:dyDescent="0.25">
      <c r="H4324" s="65"/>
    </row>
    <row r="4325" spans="8:8" x14ac:dyDescent="0.25">
      <c r="H4325" s="65"/>
    </row>
    <row r="4326" spans="8:8" x14ac:dyDescent="0.25">
      <c r="H4326" s="65"/>
    </row>
    <row r="4327" spans="8:8" x14ac:dyDescent="0.25">
      <c r="H4327" s="65"/>
    </row>
    <row r="4328" spans="8:8" x14ac:dyDescent="0.25">
      <c r="H4328" s="65"/>
    </row>
    <row r="4329" spans="8:8" x14ac:dyDescent="0.25">
      <c r="H4329" s="65"/>
    </row>
    <row r="4330" spans="8:8" x14ac:dyDescent="0.25">
      <c r="H4330" s="65"/>
    </row>
    <row r="4331" spans="8:8" x14ac:dyDescent="0.25">
      <c r="H4331" s="65"/>
    </row>
    <row r="4332" spans="8:8" x14ac:dyDescent="0.25">
      <c r="H4332" s="65"/>
    </row>
    <row r="4333" spans="8:8" x14ac:dyDescent="0.25">
      <c r="H4333" s="65"/>
    </row>
    <row r="4334" spans="8:8" x14ac:dyDescent="0.25">
      <c r="H4334" s="65"/>
    </row>
    <row r="4335" spans="8:8" x14ac:dyDescent="0.25">
      <c r="H4335" s="65"/>
    </row>
    <row r="4336" spans="8:8" x14ac:dyDescent="0.25">
      <c r="H4336" s="65"/>
    </row>
    <row r="4337" spans="8:8" x14ac:dyDescent="0.25">
      <c r="H4337" s="65"/>
    </row>
    <row r="4338" spans="8:8" x14ac:dyDescent="0.25">
      <c r="H4338" s="65"/>
    </row>
    <row r="4339" spans="8:8" x14ac:dyDescent="0.25">
      <c r="H4339" s="65"/>
    </row>
    <row r="4340" spans="8:8" x14ac:dyDescent="0.25">
      <c r="H4340" s="65"/>
    </row>
    <row r="4341" spans="8:8" x14ac:dyDescent="0.25">
      <c r="H4341" s="65"/>
    </row>
    <row r="4342" spans="8:8" x14ac:dyDescent="0.25">
      <c r="H4342" s="65"/>
    </row>
    <row r="4343" spans="8:8" x14ac:dyDescent="0.25">
      <c r="H4343" s="65"/>
    </row>
    <row r="4344" spans="8:8" x14ac:dyDescent="0.25">
      <c r="H4344" s="65"/>
    </row>
    <row r="4345" spans="8:8" x14ac:dyDescent="0.25">
      <c r="H4345" s="65"/>
    </row>
    <row r="4346" spans="8:8" x14ac:dyDescent="0.25">
      <c r="H4346" s="65"/>
    </row>
    <row r="4347" spans="8:8" x14ac:dyDescent="0.25">
      <c r="H4347" s="65"/>
    </row>
    <row r="4348" spans="8:8" x14ac:dyDescent="0.25">
      <c r="H4348" s="65"/>
    </row>
    <row r="4349" spans="8:8" x14ac:dyDescent="0.25">
      <c r="H4349" s="65"/>
    </row>
    <row r="4350" spans="8:8" x14ac:dyDescent="0.25">
      <c r="H4350" s="65"/>
    </row>
    <row r="4351" spans="8:8" x14ac:dyDescent="0.25">
      <c r="H4351" s="65"/>
    </row>
    <row r="4352" spans="8:8" x14ac:dyDescent="0.25">
      <c r="H4352" s="65"/>
    </row>
    <row r="4353" spans="8:8" x14ac:dyDescent="0.25">
      <c r="H4353" s="65"/>
    </row>
    <row r="4354" spans="8:8" x14ac:dyDescent="0.25">
      <c r="H4354" s="65"/>
    </row>
    <row r="4355" spans="8:8" x14ac:dyDescent="0.25">
      <c r="H4355" s="65"/>
    </row>
    <row r="4356" spans="8:8" x14ac:dyDescent="0.25">
      <c r="H4356" s="65"/>
    </row>
    <row r="4357" spans="8:8" x14ac:dyDescent="0.25">
      <c r="H4357" s="65"/>
    </row>
    <row r="4358" spans="8:8" ht="15" customHeight="1" x14ac:dyDescent="0.25">
      <c r="H4358" s="65"/>
    </row>
    <row r="4359" spans="8:8" ht="15" customHeight="1" x14ac:dyDescent="0.25">
      <c r="H4359" s="65"/>
    </row>
    <row r="4360" spans="8:8" ht="15" customHeight="1" x14ac:dyDescent="0.25">
      <c r="H4360" s="65"/>
    </row>
    <row r="4361" spans="8:8" ht="15" customHeight="1" x14ac:dyDescent="0.25">
      <c r="H4361" s="65"/>
    </row>
    <row r="4362" spans="8:8" ht="15" customHeight="1" x14ac:dyDescent="0.25">
      <c r="H4362" s="65"/>
    </row>
    <row r="4363" spans="8:8" ht="15" customHeight="1" x14ac:dyDescent="0.25">
      <c r="H4363" s="65"/>
    </row>
    <row r="4364" spans="8:8" ht="15" customHeight="1" x14ac:dyDescent="0.25">
      <c r="H4364" s="65"/>
    </row>
    <row r="4365" spans="8:8" ht="15" customHeight="1" x14ac:dyDescent="0.25">
      <c r="H4365" s="65"/>
    </row>
    <row r="4366" spans="8:8" ht="15" customHeight="1" x14ac:dyDescent="0.25">
      <c r="H4366" s="65"/>
    </row>
    <row r="4367" spans="8:8" ht="15" customHeight="1" x14ac:dyDescent="0.25">
      <c r="H4367" s="65"/>
    </row>
    <row r="4368" spans="8:8" ht="15" customHeight="1" x14ac:dyDescent="0.25">
      <c r="H4368" s="65"/>
    </row>
    <row r="4369" spans="8:8" ht="15" customHeight="1" x14ac:dyDescent="0.25">
      <c r="H4369" s="65"/>
    </row>
    <row r="4370" spans="8:8" ht="15" customHeight="1" x14ac:dyDescent="0.25">
      <c r="H4370" s="65"/>
    </row>
    <row r="4371" spans="8:8" ht="15" customHeight="1" x14ac:dyDescent="0.25">
      <c r="H4371" s="65"/>
    </row>
    <row r="4372" spans="8:8" ht="15" customHeight="1" x14ac:dyDescent="0.25">
      <c r="H4372" s="65"/>
    </row>
    <row r="4373" spans="8:8" ht="15" customHeight="1" x14ac:dyDescent="0.25">
      <c r="H4373" s="65"/>
    </row>
    <row r="4374" spans="8:8" ht="15" customHeight="1" x14ac:dyDescent="0.25">
      <c r="H4374" s="65"/>
    </row>
    <row r="4375" spans="8:8" ht="15" customHeight="1" x14ac:dyDescent="0.25">
      <c r="H4375" s="65"/>
    </row>
    <row r="4376" spans="8:8" ht="15" customHeight="1" x14ac:dyDescent="0.25">
      <c r="H4376" s="65"/>
    </row>
    <row r="4377" spans="8:8" ht="15" customHeight="1" x14ac:dyDescent="0.25">
      <c r="H4377" s="65"/>
    </row>
    <row r="4378" spans="8:8" ht="15" customHeight="1" x14ac:dyDescent="0.25">
      <c r="H4378" s="65"/>
    </row>
    <row r="4379" spans="8:8" ht="15" customHeight="1" x14ac:dyDescent="0.25">
      <c r="H4379" s="65"/>
    </row>
    <row r="4380" spans="8:8" ht="15" customHeight="1" x14ac:dyDescent="0.25">
      <c r="H4380" s="65"/>
    </row>
    <row r="4381" spans="8:8" ht="15" customHeight="1" x14ac:dyDescent="0.25">
      <c r="H4381" s="65"/>
    </row>
    <row r="4382" spans="8:8" ht="15" customHeight="1" x14ac:dyDescent="0.25">
      <c r="H4382" s="65"/>
    </row>
    <row r="4383" spans="8:8" ht="15" customHeight="1" x14ac:dyDescent="0.25">
      <c r="H4383" s="65"/>
    </row>
    <row r="4384" spans="8:8" ht="15" customHeight="1" x14ac:dyDescent="0.25">
      <c r="H4384" s="65"/>
    </row>
    <row r="4385" spans="8:8" ht="15" customHeight="1" x14ac:dyDescent="0.25">
      <c r="H4385" s="65"/>
    </row>
    <row r="4386" spans="8:8" ht="15" customHeight="1" x14ac:dyDescent="0.25">
      <c r="H4386" s="65"/>
    </row>
    <row r="4387" spans="8:8" ht="15" customHeight="1" x14ac:dyDescent="0.25">
      <c r="H4387" s="65"/>
    </row>
    <row r="4388" spans="8:8" ht="15" customHeight="1" x14ac:dyDescent="0.25">
      <c r="H4388" s="65"/>
    </row>
    <row r="4389" spans="8:8" ht="15" customHeight="1" x14ac:dyDescent="0.25">
      <c r="H4389" s="65"/>
    </row>
    <row r="4390" spans="8:8" ht="15" customHeight="1" x14ac:dyDescent="0.25">
      <c r="H4390" s="65"/>
    </row>
    <row r="4391" spans="8:8" ht="15" customHeight="1" x14ac:dyDescent="0.25">
      <c r="H4391" s="65"/>
    </row>
    <row r="4392" spans="8:8" ht="15" customHeight="1" x14ac:dyDescent="0.25">
      <c r="H4392" s="65"/>
    </row>
    <row r="4393" spans="8:8" ht="15" customHeight="1" x14ac:dyDescent="0.25">
      <c r="H4393" s="65"/>
    </row>
    <row r="4394" spans="8:8" ht="15" customHeight="1" x14ac:dyDescent="0.25">
      <c r="H4394" s="65"/>
    </row>
    <row r="4395" spans="8:8" ht="15" customHeight="1" x14ac:dyDescent="0.25">
      <c r="H4395" s="65"/>
    </row>
    <row r="4396" spans="8:8" ht="15" customHeight="1" x14ac:dyDescent="0.25">
      <c r="H4396" s="65"/>
    </row>
    <row r="4397" spans="8:8" ht="15" customHeight="1" x14ac:dyDescent="0.25">
      <c r="H4397" s="65"/>
    </row>
    <row r="4398" spans="8:8" ht="15" customHeight="1" x14ac:dyDescent="0.25">
      <c r="H4398" s="65"/>
    </row>
    <row r="4399" spans="8:8" ht="15" customHeight="1" x14ac:dyDescent="0.25">
      <c r="H4399" s="65"/>
    </row>
    <row r="4400" spans="8:8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</sheetData>
  <mergeCells count="12">
    <mergeCell ref="E3:E4"/>
    <mergeCell ref="L3:L4"/>
    <mergeCell ref="A1:M2"/>
    <mergeCell ref="K3:K4"/>
    <mergeCell ref="M3:M4"/>
    <mergeCell ref="A3:A4"/>
    <mergeCell ref="B3:B4"/>
    <mergeCell ref="F3:F4"/>
    <mergeCell ref="J3:J4"/>
    <mergeCell ref="C3:C4"/>
    <mergeCell ref="I3:I4"/>
    <mergeCell ref="D3:D4"/>
  </mergeCells>
  <pageMargins left="0.74803149606299213" right="0.74803149606299213" top="0.98425196850393704" bottom="0.98425196850393704" header="0.51181102362204722" footer="0.51181102362204722"/>
  <pageSetup paperSize="9" scale="45" fitToHeight="20" orientation="landscape"/>
  <headerFooter alignWithMargins="0">
    <oddFooter xml:space="preserve">&amp;L&amp;D, &amp;T&amp;R&amp;8Copyright 2006 Phillip and Vanessa Jordan   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L120"/>
  <sheetViews>
    <sheetView showGridLines="0" topLeftCell="A10" zoomScaleNormal="100" workbookViewId="0">
      <selection activeCell="B97" sqref="B97:G97"/>
    </sheetView>
  </sheetViews>
  <sheetFormatPr defaultRowHeight="9" x14ac:dyDescent="0.15"/>
  <cols>
    <col min="1" max="1" width="9.140625" style="2"/>
    <col min="2" max="2" width="5.5703125" style="2" customWidth="1"/>
    <col min="3" max="3" width="5.7109375" style="2" customWidth="1"/>
    <col min="4" max="4" width="30.85546875" style="2" customWidth="1"/>
    <col min="5" max="5" width="4.140625" style="2" customWidth="1"/>
    <col min="6" max="6" width="13.5703125" style="2" customWidth="1"/>
    <col min="7" max="7" width="6.28515625" style="2" customWidth="1"/>
    <col min="8" max="9" width="9.140625" style="2"/>
    <col min="10" max="10" width="36.42578125" style="2" customWidth="1"/>
    <col min="11" max="16384" width="9.140625" style="2"/>
  </cols>
  <sheetData>
    <row r="1" spans="2:12" ht="40.5" customHeight="1" x14ac:dyDescent="0.35">
      <c r="B1" s="21" t="s">
        <v>251</v>
      </c>
      <c r="C1" s="21"/>
      <c r="D1" s="21"/>
      <c r="E1" s="21"/>
      <c r="F1" s="21"/>
      <c r="G1" s="21"/>
      <c r="H1" s="21"/>
    </row>
    <row r="2" spans="2:12" ht="26.25" customHeight="1" x14ac:dyDescent="0.15">
      <c r="B2" s="3"/>
      <c r="C2" s="4"/>
      <c r="D2" s="4"/>
      <c r="E2" s="4"/>
      <c r="F2" s="4"/>
      <c r="G2" s="4"/>
    </row>
    <row r="4" spans="2:12" x14ac:dyDescent="0.15">
      <c r="B4" s="2" t="s">
        <v>250</v>
      </c>
    </row>
    <row r="6" spans="2:12" x14ac:dyDescent="0.15">
      <c r="B6" s="22" t="s">
        <v>146</v>
      </c>
      <c r="C6" s="22"/>
      <c r="D6" s="22"/>
      <c r="E6" s="22"/>
      <c r="F6" s="22"/>
      <c r="G6" s="22"/>
    </row>
    <row r="7" spans="2:12" ht="23.25" customHeight="1" thickBot="1" x14ac:dyDescent="0.2">
      <c r="B7" s="5" t="s">
        <v>108</v>
      </c>
      <c r="C7" s="5" t="s">
        <v>109</v>
      </c>
      <c r="D7" s="6" t="s">
        <v>136</v>
      </c>
      <c r="E7" s="6"/>
      <c r="F7" s="7" t="s">
        <v>139</v>
      </c>
      <c r="G7" s="7" t="s">
        <v>1</v>
      </c>
      <c r="H7" s="8"/>
    </row>
    <row r="8" spans="2:12" ht="9.75" thickTop="1" x14ac:dyDescent="0.15">
      <c r="B8" s="9">
        <v>0.28125</v>
      </c>
      <c r="C8" s="9">
        <v>0.33333333333333331</v>
      </c>
      <c r="D8" s="10" t="s">
        <v>110</v>
      </c>
      <c r="E8" s="10"/>
      <c r="F8" s="9">
        <v>5.2083333333333336E-2</v>
      </c>
      <c r="I8" s="11"/>
      <c r="J8" s="11"/>
      <c r="L8" s="11"/>
    </row>
    <row r="9" spans="2:12" x14ac:dyDescent="0.15">
      <c r="B9" s="9">
        <v>0.33333333333333331</v>
      </c>
      <c r="C9" s="9">
        <v>0.375</v>
      </c>
      <c r="D9" s="12" t="s">
        <v>111</v>
      </c>
      <c r="E9" s="12"/>
      <c r="F9" s="9">
        <v>4.1666666666666664E-2</v>
      </c>
      <c r="I9" s="11"/>
      <c r="J9" s="11"/>
      <c r="L9" s="11"/>
    </row>
    <row r="10" spans="2:12" x14ac:dyDescent="0.15">
      <c r="B10" s="9">
        <v>0.375</v>
      </c>
      <c r="C10" s="9">
        <v>0.38541666666666669</v>
      </c>
      <c r="D10" s="12" t="s">
        <v>242</v>
      </c>
      <c r="E10" s="12"/>
      <c r="F10" s="9">
        <v>1.0416666666666666E-2</v>
      </c>
      <c r="I10" s="11"/>
      <c r="J10" s="11"/>
      <c r="L10" s="11"/>
    </row>
    <row r="11" spans="2:12" x14ac:dyDescent="0.15">
      <c r="B11" s="9">
        <v>0.38541666666666669</v>
      </c>
      <c r="C11" s="9">
        <v>0.39583333333333331</v>
      </c>
      <c r="D11" s="12" t="s">
        <v>243</v>
      </c>
      <c r="E11" s="12"/>
      <c r="F11" s="9">
        <v>1.0416666666666666E-2</v>
      </c>
      <c r="I11" s="11"/>
      <c r="J11" s="11"/>
      <c r="L11" s="11"/>
    </row>
    <row r="12" spans="2:12" x14ac:dyDescent="0.15">
      <c r="B12" s="9">
        <v>0.39583333333333331</v>
      </c>
      <c r="C12" s="9">
        <v>0.41666666666666669</v>
      </c>
      <c r="D12" s="12" t="s">
        <v>244</v>
      </c>
      <c r="E12" s="12"/>
      <c r="F12" s="9">
        <v>2.0833333333333332E-2</v>
      </c>
      <c r="I12" s="11"/>
      <c r="J12" s="11"/>
      <c r="L12" s="11"/>
    </row>
    <row r="13" spans="2:12" x14ac:dyDescent="0.15">
      <c r="B13" s="9">
        <v>0.41666666666666669</v>
      </c>
      <c r="C13" s="9">
        <v>0.4236111111111111</v>
      </c>
      <c r="D13" s="12" t="s">
        <v>245</v>
      </c>
      <c r="E13" s="12"/>
      <c r="F13" s="9">
        <v>6.9444444444444441E-3</v>
      </c>
      <c r="I13" s="11"/>
      <c r="J13" s="11"/>
      <c r="L13" s="11"/>
    </row>
    <row r="14" spans="2:12" x14ac:dyDescent="0.15">
      <c r="B14" s="9">
        <v>0.43055555555555558</v>
      </c>
      <c r="C14" s="9">
        <v>0.4375</v>
      </c>
      <c r="D14" s="12" t="s">
        <v>112</v>
      </c>
      <c r="E14" s="12"/>
      <c r="F14" s="9">
        <v>6.9444444444444441E-3</v>
      </c>
      <c r="I14" s="11"/>
      <c r="J14" s="11"/>
      <c r="L14" s="11"/>
    </row>
    <row r="15" spans="2:12" x14ac:dyDescent="0.15">
      <c r="B15" s="9">
        <v>0.44097222222222227</v>
      </c>
      <c r="C15" s="9">
        <v>0.47222222222222227</v>
      </c>
      <c r="D15" s="12" t="s">
        <v>113</v>
      </c>
      <c r="E15" s="12"/>
      <c r="F15" s="9">
        <v>3.125E-2</v>
      </c>
      <c r="I15" s="11"/>
      <c r="J15" s="11"/>
      <c r="L15" s="11"/>
    </row>
    <row r="16" spans="2:12" x14ac:dyDescent="0.15">
      <c r="B16" s="9">
        <v>0.47222222222222227</v>
      </c>
      <c r="C16" s="9">
        <v>0.47916666666666669</v>
      </c>
      <c r="D16" s="12" t="s">
        <v>114</v>
      </c>
      <c r="E16" s="12"/>
      <c r="F16" s="9">
        <v>6.9444444444444441E-3</v>
      </c>
      <c r="I16" s="11"/>
      <c r="J16" s="11"/>
      <c r="L16" s="11"/>
    </row>
    <row r="17" spans="2:12" x14ac:dyDescent="0.15">
      <c r="B17" s="9">
        <v>0.47916666666666669</v>
      </c>
      <c r="C17" s="9">
        <v>0.49305555555555558</v>
      </c>
      <c r="D17" s="12" t="s">
        <v>241</v>
      </c>
      <c r="E17" s="12"/>
      <c r="F17" s="9">
        <v>1.3888888888888888E-2</v>
      </c>
      <c r="I17" s="11"/>
      <c r="J17" s="11"/>
      <c r="L17" s="11"/>
    </row>
    <row r="18" spans="2:12" x14ac:dyDescent="0.15">
      <c r="B18" s="9">
        <v>0.49305555555555558</v>
      </c>
      <c r="C18" s="9">
        <v>0.52083333333333337</v>
      </c>
      <c r="D18" s="12" t="s">
        <v>240</v>
      </c>
      <c r="E18" s="12"/>
      <c r="F18" s="9">
        <v>2.7777777777777776E-2</v>
      </c>
      <c r="I18" s="11"/>
      <c r="J18" s="11"/>
      <c r="L18" s="11"/>
    </row>
    <row r="19" spans="2:12" x14ac:dyDescent="0.15">
      <c r="B19" s="9">
        <v>0.52083333333333337</v>
      </c>
      <c r="C19" s="9">
        <v>0.54166666666666663</v>
      </c>
      <c r="D19" s="12" t="s">
        <v>115</v>
      </c>
      <c r="E19" s="12"/>
      <c r="F19" s="9">
        <v>2.0833333333333332E-2</v>
      </c>
      <c r="I19" s="11"/>
      <c r="J19" s="11"/>
      <c r="L19" s="11"/>
    </row>
    <row r="20" spans="2:12" x14ac:dyDescent="0.15">
      <c r="B20" s="9">
        <v>0.52083333333333337</v>
      </c>
      <c r="C20" s="9">
        <v>0.6875</v>
      </c>
      <c r="D20" s="12" t="s">
        <v>166</v>
      </c>
      <c r="E20" s="12"/>
      <c r="F20" s="9">
        <v>0.16666666666666666</v>
      </c>
      <c r="I20" s="11"/>
      <c r="J20" s="11"/>
      <c r="L20" s="11"/>
    </row>
    <row r="21" spans="2:12" x14ac:dyDescent="0.15">
      <c r="B21" s="13"/>
      <c r="C21" s="13"/>
      <c r="D21" s="13"/>
      <c r="E21" s="13"/>
      <c r="F21" s="13"/>
      <c r="G21" s="13"/>
    </row>
    <row r="22" spans="2:12" x14ac:dyDescent="0.15">
      <c r="B22" s="13"/>
      <c r="C22" s="13"/>
      <c r="D22" s="13"/>
      <c r="E22" s="13"/>
      <c r="F22" s="13"/>
      <c r="G22" s="13"/>
    </row>
    <row r="23" spans="2:12" ht="18.75" x14ac:dyDescent="0.3">
      <c r="B23" s="24" t="s">
        <v>332</v>
      </c>
      <c r="C23" s="24"/>
      <c r="D23" s="24"/>
      <c r="E23" s="24"/>
      <c r="F23" s="24"/>
      <c r="G23" s="24"/>
    </row>
    <row r="24" spans="2:12" x14ac:dyDescent="0.15">
      <c r="B24" s="4"/>
      <c r="C24" s="4"/>
      <c r="D24" s="4"/>
      <c r="E24" s="4"/>
      <c r="F24" s="4"/>
      <c r="G24" s="4"/>
    </row>
    <row r="25" spans="2:12" x14ac:dyDescent="0.15">
      <c r="B25" s="22" t="s">
        <v>147</v>
      </c>
      <c r="C25" s="23"/>
      <c r="D25" s="23"/>
      <c r="E25" s="23"/>
      <c r="F25" s="23"/>
      <c r="G25" s="23"/>
    </row>
    <row r="26" spans="2:12" ht="23.25" customHeight="1" thickBot="1" x14ac:dyDescent="0.2">
      <c r="B26" s="7" t="s">
        <v>108</v>
      </c>
      <c r="C26" s="6" t="s">
        <v>136</v>
      </c>
      <c r="D26" s="14"/>
      <c r="E26" s="6" t="s">
        <v>137</v>
      </c>
      <c r="F26" s="6"/>
      <c r="G26" s="6"/>
    </row>
    <row r="27" spans="2:12" ht="9.75" thickTop="1" x14ac:dyDescent="0.15">
      <c r="B27" s="9">
        <v>0.44097222222222227</v>
      </c>
      <c r="C27" s="12" t="s">
        <v>138</v>
      </c>
      <c r="D27" s="12"/>
      <c r="E27" s="15"/>
      <c r="F27" s="15"/>
      <c r="G27" s="16"/>
    </row>
    <row r="28" spans="2:12" x14ac:dyDescent="0.15">
      <c r="B28" s="9">
        <f>B27</f>
        <v>0.44097222222222227</v>
      </c>
      <c r="C28" s="12" t="s">
        <v>246</v>
      </c>
      <c r="D28" s="12"/>
      <c r="E28" s="16"/>
      <c r="F28" s="16"/>
      <c r="G28" s="16"/>
    </row>
    <row r="29" spans="2:12" x14ac:dyDescent="0.15">
      <c r="B29" s="9">
        <v>0.44374999999999998</v>
      </c>
      <c r="C29" s="12" t="s">
        <v>126</v>
      </c>
      <c r="D29" s="12"/>
      <c r="E29" s="16"/>
      <c r="F29" s="16"/>
      <c r="G29" s="16"/>
    </row>
    <row r="30" spans="2:12" x14ac:dyDescent="0.15">
      <c r="B30" s="9">
        <v>0.44444444444444442</v>
      </c>
      <c r="C30" s="16" t="s">
        <v>247</v>
      </c>
      <c r="D30" s="16"/>
      <c r="E30" s="16"/>
      <c r="F30" s="16"/>
      <c r="G30" s="16"/>
    </row>
    <row r="31" spans="2:12" x14ac:dyDescent="0.15">
      <c r="B31" s="9">
        <v>0.44722222222222219</v>
      </c>
      <c r="C31" s="16" t="s">
        <v>148</v>
      </c>
      <c r="D31" s="16"/>
      <c r="E31" s="16"/>
      <c r="F31" s="16"/>
      <c r="G31" s="16"/>
    </row>
    <row r="32" spans="2:12" x14ac:dyDescent="0.15">
      <c r="B32" s="9">
        <v>0.44791666666666669</v>
      </c>
      <c r="C32" s="16" t="s">
        <v>247</v>
      </c>
      <c r="D32" s="16"/>
      <c r="E32" s="16"/>
      <c r="F32" s="16"/>
      <c r="G32" s="16"/>
    </row>
    <row r="33" spans="2:7" x14ac:dyDescent="0.15">
      <c r="B33" s="9">
        <v>0.45</v>
      </c>
      <c r="C33" s="16" t="s">
        <v>167</v>
      </c>
      <c r="D33" s="16"/>
      <c r="E33" s="16"/>
      <c r="F33" s="16"/>
      <c r="G33" s="16"/>
    </row>
    <row r="34" spans="2:7" x14ac:dyDescent="0.15">
      <c r="B34" s="9">
        <v>0.4513888888888889</v>
      </c>
      <c r="C34" s="16" t="s">
        <v>144</v>
      </c>
      <c r="D34" s="16"/>
      <c r="E34" s="16"/>
      <c r="F34" s="16"/>
      <c r="G34" s="16"/>
    </row>
    <row r="35" spans="2:7" x14ac:dyDescent="0.15">
      <c r="B35" s="9">
        <v>0.45694444444444443</v>
      </c>
      <c r="C35" s="16" t="s">
        <v>127</v>
      </c>
      <c r="D35" s="16"/>
      <c r="E35" s="16"/>
      <c r="F35" s="16"/>
      <c r="G35" s="16"/>
    </row>
    <row r="36" spans="2:7" x14ac:dyDescent="0.15">
      <c r="B36" s="9">
        <v>0.45763888888888887</v>
      </c>
      <c r="C36" s="16" t="s">
        <v>128</v>
      </c>
      <c r="D36" s="16"/>
      <c r="E36" s="16"/>
      <c r="F36" s="16"/>
      <c r="G36" s="16"/>
    </row>
    <row r="37" spans="2:7" x14ac:dyDescent="0.15">
      <c r="B37" s="9">
        <v>0.45902777777777781</v>
      </c>
      <c r="C37" s="16" t="s">
        <v>129</v>
      </c>
      <c r="D37" s="16"/>
      <c r="E37" s="16"/>
      <c r="F37" s="16"/>
      <c r="G37" s="16"/>
    </row>
    <row r="38" spans="2:7" x14ac:dyDescent="0.15">
      <c r="B38" s="9">
        <v>0.46111111111111108</v>
      </c>
      <c r="C38" s="16" t="s">
        <v>130</v>
      </c>
      <c r="D38" s="16"/>
      <c r="E38" s="16"/>
      <c r="F38" s="16"/>
      <c r="G38" s="16"/>
    </row>
    <row r="39" spans="2:7" x14ac:dyDescent="0.15">
      <c r="B39" s="9">
        <v>0.46319444444444446</v>
      </c>
      <c r="C39" s="16" t="s">
        <v>131</v>
      </c>
      <c r="D39" s="16"/>
      <c r="E39" s="16"/>
      <c r="F39" s="16"/>
      <c r="G39" s="16"/>
    </row>
    <row r="40" spans="2:7" x14ac:dyDescent="0.15">
      <c r="B40" s="9">
        <v>0.46388888888888885</v>
      </c>
      <c r="C40" s="16" t="s">
        <v>132</v>
      </c>
      <c r="D40" s="16"/>
      <c r="E40" s="16"/>
      <c r="F40" s="16"/>
      <c r="G40" s="16"/>
    </row>
    <row r="41" spans="2:7" x14ac:dyDescent="0.15">
      <c r="B41" s="9">
        <v>0.46458333333333335</v>
      </c>
      <c r="C41" s="16" t="s">
        <v>133</v>
      </c>
      <c r="D41" s="16"/>
      <c r="E41" s="16"/>
      <c r="F41" s="16"/>
      <c r="G41" s="16"/>
    </row>
    <row r="42" spans="2:7" x14ac:dyDescent="0.15">
      <c r="B42" s="9">
        <v>0.46736111111111112</v>
      </c>
      <c r="C42" s="16" t="s">
        <v>145</v>
      </c>
      <c r="D42" s="16"/>
      <c r="E42" s="16"/>
      <c r="F42" s="16"/>
      <c r="G42" s="16"/>
    </row>
    <row r="43" spans="2:7" x14ac:dyDescent="0.15">
      <c r="B43" s="9">
        <v>0.46736111111111112</v>
      </c>
      <c r="C43" s="16" t="s">
        <v>134</v>
      </c>
      <c r="D43" s="16"/>
      <c r="E43" s="16"/>
      <c r="F43" s="16"/>
      <c r="G43" s="16"/>
    </row>
    <row r="44" spans="2:7" x14ac:dyDescent="0.15">
      <c r="B44" s="9">
        <v>0.47222222222222227</v>
      </c>
      <c r="C44" s="16" t="s">
        <v>248</v>
      </c>
      <c r="D44" s="16"/>
      <c r="E44" s="16"/>
      <c r="F44" s="16"/>
      <c r="G44" s="16"/>
    </row>
    <row r="45" spans="2:7" x14ac:dyDescent="0.15">
      <c r="B45" s="9">
        <v>0.47222222222222227</v>
      </c>
      <c r="C45" s="16" t="s">
        <v>135</v>
      </c>
      <c r="D45" s="16"/>
      <c r="E45" s="16"/>
      <c r="F45" s="16"/>
      <c r="G45" s="16"/>
    </row>
    <row r="46" spans="2:7" x14ac:dyDescent="0.15">
      <c r="B46" s="13"/>
      <c r="C46" s="13"/>
      <c r="D46" s="13"/>
      <c r="E46" s="13"/>
      <c r="F46" s="13"/>
      <c r="G46" s="13"/>
    </row>
    <row r="47" spans="2:7" x14ac:dyDescent="0.15">
      <c r="B47" s="13"/>
      <c r="C47" s="13"/>
      <c r="D47" s="13"/>
      <c r="E47" s="13"/>
      <c r="F47" s="13"/>
      <c r="G47" s="13"/>
    </row>
    <row r="48" spans="2:7" x14ac:dyDescent="0.15">
      <c r="B48" s="22" t="s">
        <v>149</v>
      </c>
      <c r="C48" s="22"/>
      <c r="D48" s="22"/>
      <c r="E48" s="22"/>
      <c r="F48" s="22"/>
      <c r="G48" s="22"/>
    </row>
    <row r="49" spans="2:7" ht="24" customHeight="1" thickBot="1" x14ac:dyDescent="0.2">
      <c r="B49" s="17" t="s">
        <v>108</v>
      </c>
      <c r="C49" s="6" t="s">
        <v>136</v>
      </c>
      <c r="D49" s="6"/>
      <c r="E49" s="6"/>
      <c r="F49" s="6"/>
      <c r="G49" s="6"/>
    </row>
    <row r="50" spans="2:7" ht="9.75" thickTop="1" x14ac:dyDescent="0.15">
      <c r="B50" s="9">
        <v>0.52083333333333337</v>
      </c>
      <c r="C50" s="18" t="s">
        <v>150</v>
      </c>
      <c r="D50" s="18"/>
      <c r="E50" s="18"/>
      <c r="F50" s="18"/>
      <c r="G50" s="18"/>
    </row>
    <row r="51" spans="2:7" x14ac:dyDescent="0.15">
      <c r="B51" s="9">
        <v>0.54166666666666663</v>
      </c>
      <c r="C51" s="16" t="s">
        <v>151</v>
      </c>
      <c r="D51" s="16"/>
      <c r="E51" s="16"/>
      <c r="F51" s="16"/>
      <c r="G51" s="16"/>
    </row>
    <row r="52" spans="2:7" x14ac:dyDescent="0.15">
      <c r="B52" s="9">
        <v>0.55208333333333337</v>
      </c>
      <c r="C52" s="16" t="s">
        <v>152</v>
      </c>
      <c r="D52" s="16"/>
      <c r="E52" s="16"/>
      <c r="F52" s="16"/>
      <c r="G52" s="16"/>
    </row>
    <row r="53" spans="2:7" x14ac:dyDescent="0.15">
      <c r="B53" s="9">
        <v>0.55902777777777779</v>
      </c>
      <c r="C53" s="16" t="s">
        <v>153</v>
      </c>
      <c r="D53" s="16"/>
      <c r="E53" s="16"/>
      <c r="F53" s="16"/>
      <c r="G53" s="16"/>
    </row>
    <row r="54" spans="2:7" x14ac:dyDescent="0.15">
      <c r="B54" s="9">
        <v>0.57291666666666663</v>
      </c>
      <c r="C54" s="16" t="s">
        <v>154</v>
      </c>
      <c r="D54" s="16"/>
      <c r="E54" s="16"/>
      <c r="F54" s="16"/>
      <c r="G54" s="16"/>
    </row>
    <row r="55" spans="2:7" x14ac:dyDescent="0.15">
      <c r="B55" s="9">
        <v>0.58680555555555558</v>
      </c>
      <c r="C55" s="16" t="s">
        <v>155</v>
      </c>
      <c r="D55" s="16"/>
      <c r="E55" s="16"/>
      <c r="F55" s="16"/>
      <c r="G55" s="16"/>
    </row>
    <row r="56" spans="2:7" x14ac:dyDescent="0.15">
      <c r="B56" s="9">
        <v>0.60763888888888895</v>
      </c>
      <c r="C56" s="16" t="s">
        <v>156</v>
      </c>
      <c r="D56" s="16"/>
      <c r="E56" s="16"/>
      <c r="F56" s="16"/>
      <c r="G56" s="16"/>
    </row>
    <row r="57" spans="2:7" x14ac:dyDescent="0.15">
      <c r="B57" s="9">
        <v>0.61458333333333337</v>
      </c>
      <c r="C57" s="16" t="s">
        <v>157</v>
      </c>
      <c r="D57" s="16"/>
      <c r="E57" s="16"/>
      <c r="F57" s="16"/>
      <c r="G57" s="16"/>
    </row>
    <row r="58" spans="2:7" x14ac:dyDescent="0.15">
      <c r="B58" s="9">
        <v>0.62152777777777779</v>
      </c>
      <c r="C58" s="16" t="s">
        <v>161</v>
      </c>
      <c r="D58" s="16"/>
      <c r="E58" s="16"/>
      <c r="F58" s="16"/>
      <c r="G58" s="16"/>
    </row>
    <row r="59" spans="2:7" x14ac:dyDescent="0.15">
      <c r="B59" s="9"/>
      <c r="C59" s="19"/>
      <c r="D59" s="19" t="s">
        <v>162</v>
      </c>
      <c r="E59" s="12" t="s">
        <v>249</v>
      </c>
      <c r="F59" s="12"/>
      <c r="G59" s="12"/>
    </row>
    <row r="60" spans="2:7" x14ac:dyDescent="0.15">
      <c r="B60" s="9"/>
      <c r="C60" s="19"/>
      <c r="D60" s="19" t="s">
        <v>163</v>
      </c>
      <c r="E60" s="12" t="s">
        <v>249</v>
      </c>
      <c r="F60" s="12"/>
      <c r="G60" s="12"/>
    </row>
    <row r="61" spans="2:7" x14ac:dyDescent="0.15">
      <c r="B61" s="9"/>
      <c r="C61" s="19"/>
      <c r="D61" s="19" t="s">
        <v>282</v>
      </c>
      <c r="E61" s="12" t="s">
        <v>249</v>
      </c>
      <c r="F61" s="12"/>
      <c r="G61" s="12"/>
    </row>
    <row r="62" spans="2:7" x14ac:dyDescent="0.15">
      <c r="B62" s="9"/>
      <c r="C62" s="19"/>
      <c r="D62" s="19" t="s">
        <v>164</v>
      </c>
      <c r="E62" s="12" t="s">
        <v>249</v>
      </c>
      <c r="F62" s="12"/>
      <c r="G62" s="12"/>
    </row>
    <row r="63" spans="2:7" x14ac:dyDescent="0.15">
      <c r="B63" s="9"/>
      <c r="C63" s="19"/>
      <c r="D63" s="19" t="s">
        <v>165</v>
      </c>
      <c r="E63" s="12" t="s">
        <v>249</v>
      </c>
      <c r="F63" s="12"/>
      <c r="G63" s="12"/>
    </row>
    <row r="64" spans="2:7" x14ac:dyDescent="0.15">
      <c r="B64" s="9">
        <v>0.63541666666666663</v>
      </c>
      <c r="C64" s="16" t="s">
        <v>158</v>
      </c>
      <c r="D64" s="16"/>
      <c r="E64" s="16"/>
      <c r="F64" s="16"/>
      <c r="G64" s="16"/>
    </row>
    <row r="65" spans="2:9" x14ac:dyDescent="0.15">
      <c r="B65" s="9">
        <v>0.64583333333333337</v>
      </c>
      <c r="C65" s="16" t="s">
        <v>312</v>
      </c>
      <c r="D65" s="16"/>
      <c r="E65" s="16"/>
      <c r="F65" s="16"/>
      <c r="G65" s="16"/>
    </row>
    <row r="66" spans="2:9" x14ac:dyDescent="0.15">
      <c r="B66" s="9">
        <v>0.67708333333333337</v>
      </c>
      <c r="C66" s="16" t="s">
        <v>159</v>
      </c>
      <c r="D66" s="16"/>
      <c r="E66" s="16"/>
      <c r="F66" s="16"/>
      <c r="G66" s="16"/>
    </row>
    <row r="67" spans="2:9" x14ac:dyDescent="0.15">
      <c r="B67" s="9">
        <v>0.6875</v>
      </c>
      <c r="C67" s="16" t="s">
        <v>160</v>
      </c>
      <c r="D67" s="16"/>
      <c r="E67" s="16"/>
      <c r="F67" s="16"/>
      <c r="G67" s="16"/>
    </row>
    <row r="68" spans="2:9" x14ac:dyDescent="0.15">
      <c r="B68" s="13"/>
      <c r="C68" s="13"/>
      <c r="D68" s="13"/>
      <c r="E68" s="13"/>
      <c r="F68" s="13"/>
      <c r="G68" s="13"/>
    </row>
    <row r="69" spans="2:9" x14ac:dyDescent="0.15">
      <c r="B69" s="13"/>
      <c r="C69" s="13"/>
      <c r="D69" s="13"/>
      <c r="E69" s="13"/>
      <c r="F69" s="13"/>
      <c r="G69" s="13"/>
    </row>
    <row r="71" spans="2:9" x14ac:dyDescent="0.15">
      <c r="B71" s="1" t="s">
        <v>333</v>
      </c>
      <c r="C71" s="1"/>
      <c r="D71" s="1"/>
      <c r="E71" s="1"/>
      <c r="F71" s="1"/>
      <c r="G71" s="1"/>
    </row>
    <row r="74" spans="2:9" x14ac:dyDescent="0.15">
      <c r="B74" s="22" t="s">
        <v>147</v>
      </c>
      <c r="C74" s="23"/>
      <c r="D74" s="23"/>
      <c r="E74" s="23"/>
      <c r="F74" s="23"/>
      <c r="G74" s="23"/>
    </row>
    <row r="75" spans="2:9" ht="9.75" thickBot="1" x14ac:dyDescent="0.2">
      <c r="B75" s="7" t="s">
        <v>108</v>
      </c>
      <c r="C75" s="6" t="s">
        <v>136</v>
      </c>
      <c r="D75" s="14"/>
      <c r="E75" s="6" t="s">
        <v>137</v>
      </c>
      <c r="F75" s="6"/>
      <c r="G75" s="6"/>
    </row>
    <row r="76" spans="2:9" ht="9.75" thickTop="1" x14ac:dyDescent="0.15">
      <c r="B76" s="20" t="s">
        <v>334</v>
      </c>
      <c r="C76" s="12" t="s">
        <v>138</v>
      </c>
      <c r="D76" s="12"/>
      <c r="E76" s="15"/>
      <c r="F76" s="15"/>
      <c r="G76" s="16"/>
      <c r="I76" s="9"/>
    </row>
    <row r="77" spans="2:9" x14ac:dyDescent="0.15">
      <c r="B77" s="20" t="str">
        <f>B76</f>
        <v>15.10</v>
      </c>
      <c r="C77" s="12" t="s">
        <v>246</v>
      </c>
      <c r="D77" s="12"/>
      <c r="E77" s="16"/>
      <c r="F77" s="16"/>
      <c r="G77" s="16"/>
      <c r="I77" s="9"/>
    </row>
    <row r="78" spans="2:9" x14ac:dyDescent="0.15">
      <c r="B78" s="20" t="s">
        <v>335</v>
      </c>
      <c r="C78" s="12" t="s">
        <v>126</v>
      </c>
      <c r="D78" s="12"/>
      <c r="E78" s="16"/>
      <c r="F78" s="16"/>
      <c r="G78" s="16"/>
      <c r="I78" s="9"/>
    </row>
    <row r="79" spans="2:9" x14ac:dyDescent="0.15">
      <c r="B79" s="20" t="s">
        <v>336</v>
      </c>
      <c r="C79" s="16" t="s">
        <v>247</v>
      </c>
      <c r="D79" s="16"/>
      <c r="E79" s="16"/>
      <c r="F79" s="16"/>
      <c r="G79" s="16"/>
      <c r="I79" s="9"/>
    </row>
    <row r="80" spans="2:9" x14ac:dyDescent="0.15">
      <c r="B80" s="20" t="s">
        <v>337</v>
      </c>
      <c r="C80" s="16" t="s">
        <v>148</v>
      </c>
      <c r="D80" s="16"/>
      <c r="E80" s="16"/>
      <c r="F80" s="16"/>
      <c r="G80" s="16"/>
      <c r="I80" s="9"/>
    </row>
    <row r="81" spans="2:9" x14ac:dyDescent="0.15">
      <c r="B81" s="20" t="s">
        <v>339</v>
      </c>
      <c r="C81" s="16" t="s">
        <v>247</v>
      </c>
      <c r="D81" s="16"/>
      <c r="E81" s="16"/>
      <c r="F81" s="16"/>
      <c r="G81" s="16"/>
      <c r="I81" s="9"/>
    </row>
    <row r="82" spans="2:9" x14ac:dyDescent="0.15">
      <c r="B82" s="20" t="s">
        <v>340</v>
      </c>
      <c r="C82" s="16" t="s">
        <v>167</v>
      </c>
      <c r="D82" s="16"/>
      <c r="E82" s="16"/>
      <c r="F82" s="16"/>
      <c r="G82" s="16"/>
      <c r="I82" s="9"/>
    </row>
    <row r="83" spans="2:9" x14ac:dyDescent="0.15">
      <c r="B83" s="20" t="s">
        <v>338</v>
      </c>
      <c r="C83" s="16" t="s">
        <v>144</v>
      </c>
      <c r="D83" s="16"/>
      <c r="E83" s="16"/>
      <c r="F83" s="16"/>
      <c r="G83" s="16"/>
      <c r="I83" s="9"/>
    </row>
    <row r="84" spans="2:9" x14ac:dyDescent="0.15">
      <c r="B84" s="20" t="s">
        <v>341</v>
      </c>
      <c r="C84" s="16" t="s">
        <v>127</v>
      </c>
      <c r="D84" s="16"/>
      <c r="E84" s="16"/>
      <c r="F84" s="16"/>
      <c r="G84" s="16"/>
      <c r="I84" s="9"/>
    </row>
    <row r="85" spans="2:9" x14ac:dyDescent="0.15">
      <c r="B85" s="20" t="s">
        <v>342</v>
      </c>
      <c r="C85" s="16" t="s">
        <v>128</v>
      </c>
      <c r="D85" s="16"/>
      <c r="E85" s="16"/>
      <c r="F85" s="16"/>
      <c r="G85" s="16"/>
      <c r="I85" s="9"/>
    </row>
    <row r="86" spans="2:9" x14ac:dyDescent="0.15">
      <c r="B86" s="20" t="s">
        <v>343</v>
      </c>
      <c r="C86" s="16" t="s">
        <v>129</v>
      </c>
      <c r="D86" s="16"/>
      <c r="E86" s="16"/>
      <c r="F86" s="16"/>
      <c r="G86" s="16"/>
      <c r="I86" s="9"/>
    </row>
    <row r="87" spans="2:9" x14ac:dyDescent="0.15">
      <c r="B87" s="20" t="s">
        <v>344</v>
      </c>
      <c r="C87" s="16" t="s">
        <v>130</v>
      </c>
      <c r="D87" s="16"/>
      <c r="E87" s="16"/>
      <c r="F87" s="16"/>
      <c r="G87" s="16"/>
      <c r="I87" s="9"/>
    </row>
    <row r="88" spans="2:9" x14ac:dyDescent="0.15">
      <c r="B88" s="20" t="s">
        <v>345</v>
      </c>
      <c r="C88" s="16" t="s">
        <v>131</v>
      </c>
      <c r="D88" s="16"/>
      <c r="E88" s="16"/>
      <c r="F88" s="16"/>
      <c r="G88" s="16"/>
      <c r="I88" s="9"/>
    </row>
    <row r="89" spans="2:9" x14ac:dyDescent="0.15">
      <c r="B89" s="20" t="s">
        <v>346</v>
      </c>
      <c r="C89" s="16" t="s">
        <v>132</v>
      </c>
      <c r="D89" s="16"/>
      <c r="E89" s="16"/>
      <c r="F89" s="16"/>
      <c r="G89" s="16"/>
      <c r="I89" s="9"/>
    </row>
    <row r="90" spans="2:9" x14ac:dyDescent="0.15">
      <c r="B90" s="20" t="s">
        <v>347</v>
      </c>
      <c r="C90" s="16" t="s">
        <v>133</v>
      </c>
      <c r="D90" s="16"/>
      <c r="E90" s="16"/>
      <c r="F90" s="16"/>
      <c r="G90" s="16"/>
      <c r="I90" s="9"/>
    </row>
    <row r="91" spans="2:9" x14ac:dyDescent="0.15">
      <c r="B91" s="20" t="s">
        <v>348</v>
      </c>
      <c r="C91" s="16" t="s">
        <v>145</v>
      </c>
      <c r="D91" s="16"/>
      <c r="E91" s="16"/>
      <c r="F91" s="16"/>
      <c r="G91" s="16"/>
      <c r="I91" s="9"/>
    </row>
    <row r="92" spans="2:9" x14ac:dyDescent="0.15">
      <c r="B92" s="20" t="s">
        <v>348</v>
      </c>
      <c r="C92" s="16" t="s">
        <v>134</v>
      </c>
      <c r="D92" s="16"/>
      <c r="E92" s="16"/>
      <c r="F92" s="16"/>
      <c r="G92" s="16"/>
      <c r="I92" s="9"/>
    </row>
    <row r="93" spans="2:9" x14ac:dyDescent="0.15">
      <c r="B93" s="20" t="s">
        <v>350</v>
      </c>
      <c r="C93" s="16" t="s">
        <v>248</v>
      </c>
      <c r="D93" s="16"/>
      <c r="E93" s="16"/>
      <c r="F93" s="16"/>
      <c r="G93" s="16"/>
      <c r="I93" s="9"/>
    </row>
    <row r="94" spans="2:9" x14ac:dyDescent="0.15">
      <c r="B94" s="20" t="s">
        <v>350</v>
      </c>
      <c r="C94" s="16" t="s">
        <v>135</v>
      </c>
      <c r="D94" s="16"/>
      <c r="E94" s="16"/>
      <c r="F94" s="16"/>
      <c r="G94" s="16"/>
      <c r="I94" s="9"/>
    </row>
    <row r="95" spans="2:9" x14ac:dyDescent="0.15">
      <c r="B95" s="13"/>
      <c r="C95" s="13"/>
      <c r="D95" s="13"/>
      <c r="E95" s="13"/>
      <c r="F95" s="13"/>
      <c r="G95" s="13"/>
    </row>
    <row r="96" spans="2:9" x14ac:dyDescent="0.15">
      <c r="B96" s="13"/>
      <c r="C96" s="13"/>
      <c r="D96" s="13"/>
      <c r="E96" s="13"/>
      <c r="F96" s="13"/>
      <c r="G96" s="13"/>
    </row>
    <row r="97" spans="2:9" x14ac:dyDescent="0.15">
      <c r="B97" s="22" t="s">
        <v>149</v>
      </c>
      <c r="C97" s="22"/>
      <c r="D97" s="22"/>
      <c r="E97" s="22"/>
      <c r="F97" s="22"/>
      <c r="G97" s="22"/>
    </row>
    <row r="98" spans="2:9" ht="9.75" thickBot="1" x14ac:dyDescent="0.2">
      <c r="B98" s="17" t="s">
        <v>108</v>
      </c>
      <c r="C98" s="6" t="s">
        <v>136</v>
      </c>
      <c r="D98" s="6"/>
      <c r="E98" s="6"/>
      <c r="F98" s="6"/>
      <c r="G98" s="6"/>
    </row>
    <row r="99" spans="2:9" ht="9.75" thickTop="1" x14ac:dyDescent="0.15">
      <c r="B99" s="20" t="s">
        <v>351</v>
      </c>
      <c r="C99" s="18" t="s">
        <v>349</v>
      </c>
      <c r="D99" s="18"/>
      <c r="E99" s="18"/>
      <c r="F99" s="18"/>
      <c r="G99" s="18"/>
      <c r="H99" s="9"/>
    </row>
    <row r="100" spans="2:9" x14ac:dyDescent="0.15">
      <c r="B100" s="20" t="s">
        <v>352</v>
      </c>
      <c r="C100" s="16" t="s">
        <v>151</v>
      </c>
      <c r="D100" s="16"/>
      <c r="E100" s="16"/>
      <c r="F100" s="16"/>
      <c r="G100" s="16"/>
      <c r="H100" s="9"/>
      <c r="I100" s="9"/>
    </row>
    <row r="101" spans="2:9" x14ac:dyDescent="0.15">
      <c r="B101" s="20" t="s">
        <v>353</v>
      </c>
      <c r="C101" s="16" t="s">
        <v>152</v>
      </c>
      <c r="D101" s="16"/>
      <c r="E101" s="16"/>
      <c r="F101" s="16"/>
      <c r="G101" s="16"/>
      <c r="H101" s="9"/>
      <c r="I101" s="9"/>
    </row>
    <row r="102" spans="2:9" x14ac:dyDescent="0.15">
      <c r="B102" s="20" t="s">
        <v>355</v>
      </c>
      <c r="C102" s="16" t="s">
        <v>153</v>
      </c>
      <c r="D102" s="16"/>
      <c r="E102" s="16"/>
      <c r="F102" s="16"/>
      <c r="G102" s="16"/>
      <c r="H102" s="9"/>
      <c r="I102" s="9"/>
    </row>
    <row r="103" spans="2:9" x14ac:dyDescent="0.15">
      <c r="B103" s="20" t="s">
        <v>356</v>
      </c>
      <c r="C103" s="16" t="s">
        <v>154</v>
      </c>
      <c r="D103" s="16"/>
      <c r="E103" s="16"/>
      <c r="F103" s="16"/>
      <c r="G103" s="16"/>
      <c r="H103" s="9"/>
      <c r="I103" s="9"/>
    </row>
    <row r="104" spans="2:9" x14ac:dyDescent="0.15">
      <c r="B104" s="20" t="s">
        <v>357</v>
      </c>
      <c r="C104" s="16" t="s">
        <v>155</v>
      </c>
      <c r="D104" s="16"/>
      <c r="E104" s="16"/>
      <c r="F104" s="16"/>
      <c r="G104" s="16"/>
      <c r="H104" s="9"/>
      <c r="I104" s="9"/>
    </row>
    <row r="105" spans="2:9" x14ac:dyDescent="0.15">
      <c r="B105" s="20" t="s">
        <v>354</v>
      </c>
      <c r="C105" s="16" t="s">
        <v>156</v>
      </c>
      <c r="D105" s="16"/>
      <c r="E105" s="16"/>
      <c r="F105" s="16"/>
      <c r="G105" s="16"/>
      <c r="H105" s="9"/>
      <c r="I105" s="9"/>
    </row>
    <row r="106" spans="2:9" x14ac:dyDescent="0.15">
      <c r="B106" s="20" t="s">
        <v>358</v>
      </c>
      <c r="C106" s="16" t="s">
        <v>157</v>
      </c>
      <c r="D106" s="16"/>
      <c r="E106" s="16"/>
      <c r="F106" s="16"/>
      <c r="G106" s="16"/>
      <c r="H106" s="9"/>
      <c r="I106" s="9"/>
    </row>
    <row r="107" spans="2:9" x14ac:dyDescent="0.15">
      <c r="B107" s="20" t="s">
        <v>359</v>
      </c>
      <c r="C107" s="16" t="s">
        <v>161</v>
      </c>
      <c r="D107" s="16"/>
      <c r="E107" s="16"/>
      <c r="F107" s="16"/>
      <c r="G107" s="16"/>
      <c r="H107" s="9"/>
      <c r="I107" s="9"/>
    </row>
    <row r="108" spans="2:9" x14ac:dyDescent="0.15">
      <c r="B108" s="20"/>
      <c r="C108" s="19"/>
      <c r="D108" s="19" t="s">
        <v>162</v>
      </c>
      <c r="E108" s="12" t="s">
        <v>249</v>
      </c>
      <c r="F108" s="12"/>
      <c r="G108" s="12"/>
      <c r="H108" s="9"/>
      <c r="I108" s="9"/>
    </row>
    <row r="109" spans="2:9" x14ac:dyDescent="0.15">
      <c r="B109" s="20"/>
      <c r="C109" s="19"/>
      <c r="D109" s="19" t="s">
        <v>163</v>
      </c>
      <c r="E109" s="12" t="s">
        <v>249</v>
      </c>
      <c r="F109" s="12"/>
      <c r="G109" s="12"/>
      <c r="H109" s="9"/>
      <c r="I109" s="9"/>
    </row>
    <row r="110" spans="2:9" x14ac:dyDescent="0.15">
      <c r="B110" s="20"/>
      <c r="C110" s="19"/>
      <c r="D110" s="19" t="s">
        <v>282</v>
      </c>
      <c r="E110" s="12" t="s">
        <v>249</v>
      </c>
      <c r="F110" s="12"/>
      <c r="G110" s="12"/>
      <c r="H110" s="9"/>
      <c r="I110" s="9"/>
    </row>
    <row r="111" spans="2:9" x14ac:dyDescent="0.15">
      <c r="B111" s="20"/>
      <c r="C111" s="19"/>
      <c r="D111" s="19" t="s">
        <v>164</v>
      </c>
      <c r="E111" s="12" t="s">
        <v>249</v>
      </c>
      <c r="F111" s="12"/>
      <c r="G111" s="12"/>
      <c r="H111" s="9"/>
      <c r="I111" s="9"/>
    </row>
    <row r="112" spans="2:9" x14ac:dyDescent="0.15">
      <c r="B112" s="20"/>
      <c r="C112" s="19"/>
      <c r="D112" s="19" t="s">
        <v>165</v>
      </c>
      <c r="E112" s="12" t="s">
        <v>249</v>
      </c>
      <c r="F112" s="12"/>
      <c r="G112" s="12"/>
      <c r="H112" s="9"/>
      <c r="I112" s="9"/>
    </row>
    <row r="113" spans="2:9" x14ac:dyDescent="0.15">
      <c r="B113" s="20" t="s">
        <v>360</v>
      </c>
      <c r="C113" s="16" t="s">
        <v>158</v>
      </c>
      <c r="D113" s="16"/>
      <c r="E113" s="16"/>
      <c r="F113" s="16"/>
      <c r="G113" s="16"/>
      <c r="H113" s="9"/>
      <c r="I113" s="9"/>
    </row>
    <row r="114" spans="2:9" x14ac:dyDescent="0.15">
      <c r="B114" s="20" t="s">
        <v>364</v>
      </c>
      <c r="C114" s="19" t="s">
        <v>363</v>
      </c>
      <c r="D114" s="19"/>
      <c r="E114" s="19"/>
      <c r="F114" s="19"/>
      <c r="G114" s="19"/>
      <c r="H114" s="9"/>
      <c r="I114" s="9"/>
    </row>
    <row r="115" spans="2:9" x14ac:dyDescent="0.15">
      <c r="B115" s="20" t="s">
        <v>365</v>
      </c>
      <c r="C115" s="16" t="s">
        <v>361</v>
      </c>
      <c r="D115" s="16"/>
      <c r="E115" s="16"/>
      <c r="F115" s="16"/>
      <c r="G115" s="16"/>
      <c r="H115" s="9"/>
      <c r="I115" s="9"/>
    </row>
    <row r="116" spans="2:9" x14ac:dyDescent="0.15">
      <c r="B116" s="20" t="s">
        <v>366</v>
      </c>
      <c r="C116" s="19" t="s">
        <v>362</v>
      </c>
      <c r="D116" s="19"/>
      <c r="E116" s="19"/>
      <c r="F116" s="19"/>
      <c r="G116" s="19"/>
      <c r="H116" s="9"/>
      <c r="I116" s="9"/>
    </row>
    <row r="117" spans="2:9" x14ac:dyDescent="0.15">
      <c r="B117" s="20" t="s">
        <v>368</v>
      </c>
      <c r="C117" s="19" t="s">
        <v>367</v>
      </c>
      <c r="D117" s="19"/>
      <c r="E117" s="19"/>
      <c r="F117" s="19"/>
      <c r="G117" s="19"/>
      <c r="H117" s="9"/>
      <c r="I117" s="9"/>
    </row>
    <row r="118" spans="2:9" x14ac:dyDescent="0.15">
      <c r="B118" s="20" t="s">
        <v>370</v>
      </c>
      <c r="C118" s="16" t="s">
        <v>159</v>
      </c>
      <c r="D118" s="16"/>
      <c r="E118" s="16"/>
      <c r="F118" s="16"/>
      <c r="G118" s="16"/>
      <c r="H118" s="9"/>
      <c r="I118" s="9"/>
    </row>
    <row r="119" spans="2:9" x14ac:dyDescent="0.15">
      <c r="B119" s="20" t="s">
        <v>369</v>
      </c>
      <c r="C119" s="16" t="s">
        <v>160</v>
      </c>
      <c r="D119" s="16"/>
      <c r="E119" s="16"/>
      <c r="F119" s="16"/>
      <c r="G119" s="16"/>
      <c r="H119" s="9"/>
      <c r="I119" s="9"/>
    </row>
    <row r="120" spans="2:9" x14ac:dyDescent="0.15">
      <c r="I120" s="9"/>
    </row>
  </sheetData>
  <mergeCells count="144">
    <mergeCell ref="D14:E14"/>
    <mergeCell ref="D15:E15"/>
    <mergeCell ref="D16:E16"/>
    <mergeCell ref="D17:E17"/>
    <mergeCell ref="B23:G23"/>
    <mergeCell ref="B1:H1"/>
    <mergeCell ref="D11:E11"/>
    <mergeCell ref="D12:E12"/>
    <mergeCell ref="D13:E13"/>
    <mergeCell ref="B6:G6"/>
    <mergeCell ref="D9:E9"/>
    <mergeCell ref="D10:E10"/>
    <mergeCell ref="D8:E8"/>
    <mergeCell ref="D7:E7"/>
    <mergeCell ref="C32:D32"/>
    <mergeCell ref="C31:D31"/>
    <mergeCell ref="E32:G32"/>
    <mergeCell ref="E31:G31"/>
    <mergeCell ref="D18:E18"/>
    <mergeCell ref="C29:D29"/>
    <mergeCell ref="C30:D30"/>
    <mergeCell ref="B25:G25"/>
    <mergeCell ref="D19:E19"/>
    <mergeCell ref="D20:E20"/>
    <mergeCell ref="C27:D27"/>
    <mergeCell ref="C28:D28"/>
    <mergeCell ref="E38:G38"/>
    <mergeCell ref="C36:D36"/>
    <mergeCell ref="E36:G36"/>
    <mergeCell ref="C37:D37"/>
    <mergeCell ref="C38:D38"/>
    <mergeCell ref="E34:G34"/>
    <mergeCell ref="E35:G35"/>
    <mergeCell ref="C33:D33"/>
    <mergeCell ref="E33:G33"/>
    <mergeCell ref="C34:D34"/>
    <mergeCell ref="C35:D35"/>
    <mergeCell ref="B21:G22"/>
    <mergeCell ref="B46:G47"/>
    <mergeCell ref="B48:G48"/>
    <mergeCell ref="E27:G27"/>
    <mergeCell ref="E28:G28"/>
    <mergeCell ref="E29:G29"/>
    <mergeCell ref="E26:G26"/>
    <mergeCell ref="E30:G30"/>
    <mergeCell ref="C26:D26"/>
    <mergeCell ref="E45:G45"/>
    <mergeCell ref="C43:D43"/>
    <mergeCell ref="C44:D44"/>
    <mergeCell ref="E43:G43"/>
    <mergeCell ref="E44:G44"/>
    <mergeCell ref="C45:D45"/>
    <mergeCell ref="E41:G41"/>
    <mergeCell ref="E42:G42"/>
    <mergeCell ref="C39:D39"/>
    <mergeCell ref="C40:D40"/>
    <mergeCell ref="E39:G39"/>
    <mergeCell ref="E40:G40"/>
    <mergeCell ref="C41:D41"/>
    <mergeCell ref="C42:D42"/>
    <mergeCell ref="E37:G37"/>
    <mergeCell ref="C49:G49"/>
    <mergeCell ref="C58:G58"/>
    <mergeCell ref="C64:G64"/>
    <mergeCell ref="C65:G65"/>
    <mergeCell ref="C54:G54"/>
    <mergeCell ref="C55:G55"/>
    <mergeCell ref="C56:G56"/>
    <mergeCell ref="C57:G57"/>
    <mergeCell ref="C50:G50"/>
    <mergeCell ref="C51:G51"/>
    <mergeCell ref="B71:G71"/>
    <mergeCell ref="B74:G74"/>
    <mergeCell ref="C75:D75"/>
    <mergeCell ref="E75:G75"/>
    <mergeCell ref="C76:D76"/>
    <mergeCell ref="E76:G76"/>
    <mergeCell ref="C52:G52"/>
    <mergeCell ref="C53:G53"/>
    <mergeCell ref="C67:G67"/>
    <mergeCell ref="E59:G59"/>
    <mergeCell ref="E60:G60"/>
    <mergeCell ref="E61:G61"/>
    <mergeCell ref="E63:G63"/>
    <mergeCell ref="E62:G62"/>
    <mergeCell ref="C66:G66"/>
    <mergeCell ref="B68:G69"/>
    <mergeCell ref="C80:D80"/>
    <mergeCell ref="E80:G80"/>
    <mergeCell ref="C81:D81"/>
    <mergeCell ref="E81:G81"/>
    <mergeCell ref="C82:D82"/>
    <mergeCell ref="E82:G82"/>
    <mergeCell ref="C77:D77"/>
    <mergeCell ref="E77:G77"/>
    <mergeCell ref="C78:D78"/>
    <mergeCell ref="E78:G78"/>
    <mergeCell ref="C79:D79"/>
    <mergeCell ref="E79:G79"/>
    <mergeCell ref="C86:D86"/>
    <mergeCell ref="E86:G86"/>
    <mergeCell ref="C87:D87"/>
    <mergeCell ref="E87:G87"/>
    <mergeCell ref="C88:D88"/>
    <mergeCell ref="E88:G88"/>
    <mergeCell ref="C83:D83"/>
    <mergeCell ref="E83:G83"/>
    <mergeCell ref="C84:D84"/>
    <mergeCell ref="E84:G84"/>
    <mergeCell ref="C85:D85"/>
    <mergeCell ref="E85:G85"/>
    <mergeCell ref="C92:D92"/>
    <mergeCell ref="E92:G92"/>
    <mergeCell ref="C93:D93"/>
    <mergeCell ref="E93:G93"/>
    <mergeCell ref="C94:D94"/>
    <mergeCell ref="E94:G94"/>
    <mergeCell ref="C89:D89"/>
    <mergeCell ref="E89:G89"/>
    <mergeCell ref="C90:D90"/>
    <mergeCell ref="E90:G90"/>
    <mergeCell ref="C91:D91"/>
    <mergeCell ref="E91:G91"/>
    <mergeCell ref="C102:G102"/>
    <mergeCell ref="C103:G103"/>
    <mergeCell ref="C104:G104"/>
    <mergeCell ref="C105:G105"/>
    <mergeCell ref="C106:G106"/>
    <mergeCell ref="C107:G107"/>
    <mergeCell ref="B95:G96"/>
    <mergeCell ref="B97:G97"/>
    <mergeCell ref="C98:G98"/>
    <mergeCell ref="C99:G99"/>
    <mergeCell ref="C100:G100"/>
    <mergeCell ref="C101:G101"/>
    <mergeCell ref="C115:G115"/>
    <mergeCell ref="C118:G118"/>
    <mergeCell ref="C119:G119"/>
    <mergeCell ref="E108:G108"/>
    <mergeCell ref="E109:G109"/>
    <mergeCell ref="E110:G110"/>
    <mergeCell ref="E111:G111"/>
    <mergeCell ref="E112:G112"/>
    <mergeCell ref="C113:G113"/>
  </mergeCells>
  <pageMargins left="0.74803149606299213" right="0.74803149606299213" top="0.98425196850393704" bottom="0.98425196850393704" header="0.51181102362204722" footer="0.51181102362204722"/>
  <pageSetup paperSize="9" scale="67" orientation="portrait" r:id="rId1"/>
  <headerFooter alignWithMargins="0">
    <oddFooter xml:space="preserve">&amp;R&amp;8Copyright 2007 Phillip and Vanessa Jordan  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Front Page</vt:lpstr>
      <vt:lpstr>Recommended Resources</vt:lpstr>
      <vt:lpstr>Calendar</vt:lpstr>
      <vt:lpstr>Budget</vt:lpstr>
      <vt:lpstr>Checklist</vt:lpstr>
      <vt:lpstr>Suppliers</vt:lpstr>
      <vt:lpstr>Guest w-sheet</vt:lpstr>
      <vt:lpstr>Guest List</vt:lpstr>
      <vt:lpstr>Schedule</vt:lpstr>
      <vt:lpstr>Invitations</vt:lpstr>
      <vt:lpstr>Photos</vt:lpstr>
      <vt:lpstr>ourWeddingDate</vt:lpstr>
      <vt:lpstr>Calendar!Print_Titles</vt:lpstr>
      <vt:lpstr>Checklist!Print_Titles</vt:lpstr>
      <vt:lpstr>'Guest List'!Print_Titles</vt:lpstr>
      <vt:lpstr>'Guest w-sheet'!Print_Titles</vt:lpstr>
      <vt:lpstr>Suppliers!Print_Titles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Template.net</dc:creator>
  <cp:lastModifiedBy>ALI JAVED</cp:lastModifiedBy>
  <cp:lastPrinted>2007-12-17T04:49:30Z</cp:lastPrinted>
  <dcterms:created xsi:type="dcterms:W3CDTF">2001-03-05T04:40:34Z</dcterms:created>
  <dcterms:modified xsi:type="dcterms:W3CDTF">2020-06-01T11:56:09Z</dcterms:modified>
</cp:coreProperties>
</file>