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Javeria\Desktop\Doctemplates.net\3rd_Task\Transition Plan Templates(Job, Business, Career)\Edited Folder\"/>
    </mc:Choice>
  </mc:AlternateContent>
  <bookViews>
    <workbookView xWindow="0" yWindow="0" windowWidth="20490" windowHeight="7755"/>
  </bookViews>
  <sheets>
    <sheet name="Sheet1" sheetId="1" r:id="rId1"/>
    <sheet name="Sheet2" sheetId="2" state="hidden" r:id="rId2"/>
    <sheet name="Sheet3" sheetId="3" state="hidden" r:id="rId3"/>
  </sheets>
  <definedNames>
    <definedName name="_xlnm.Print_Area" localSheetId="0">Sheet1!$A$1:$O$48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N11" i="1" l="1"/>
  <c r="F2" i="2" s="1"/>
  <c r="N13" i="1"/>
  <c r="F4" i="2" s="1"/>
  <c r="N26" i="1"/>
  <c r="F17" i="2" s="1"/>
  <c r="N32" i="1"/>
  <c r="F23" i="2"/>
  <c r="N12" i="1"/>
  <c r="F3" i="2" s="1"/>
  <c r="N14" i="1"/>
  <c r="F5" i="2" s="1"/>
  <c r="N15" i="1"/>
  <c r="F6" i="2" s="1"/>
  <c r="N16" i="1"/>
  <c r="F7" i="2" s="1"/>
  <c r="N17" i="1"/>
  <c r="F8" i="2" s="1"/>
  <c r="N18" i="1"/>
  <c r="F9" i="2" s="1"/>
  <c r="N21" i="1"/>
  <c r="F12" i="2" s="1"/>
  <c r="N22" i="1"/>
  <c r="F13" i="2" s="1"/>
  <c r="N23" i="1"/>
  <c r="F14" i="2" s="1"/>
  <c r="N24" i="1"/>
  <c r="F15" i="2" s="1"/>
  <c r="N25" i="1"/>
  <c r="F16" i="2" s="1"/>
  <c r="N27" i="1"/>
  <c r="F18" i="2" s="1"/>
  <c r="N28" i="1"/>
  <c r="F19" i="2" s="1"/>
  <c r="N31" i="1"/>
  <c r="F22" i="2" s="1"/>
  <c r="N33" i="1"/>
  <c r="F24" i="2" s="1"/>
  <c r="N34" i="1"/>
  <c r="F25" i="2" s="1"/>
  <c r="N35" i="1"/>
  <c r="F26" i="2" s="1"/>
  <c r="N36" i="1"/>
  <c r="F27" i="2" s="1"/>
  <c r="N37" i="1"/>
  <c r="F28" i="2" s="1"/>
  <c r="N38" i="1"/>
  <c r="F29" i="2" s="1"/>
  <c r="D4" i="2"/>
  <c r="D17" i="2"/>
  <c r="D23" i="2"/>
  <c r="D2" i="2"/>
  <c r="D3" i="2"/>
  <c r="D5" i="2"/>
  <c r="D6" i="2"/>
  <c r="D7" i="2"/>
  <c r="D8" i="2"/>
  <c r="D9" i="2"/>
  <c r="D12" i="2"/>
  <c r="D13" i="2"/>
  <c r="D14" i="2"/>
  <c r="D15" i="2"/>
  <c r="D16" i="2"/>
  <c r="D18" i="2"/>
  <c r="D19" i="2"/>
  <c r="D22" i="2"/>
  <c r="D24" i="2"/>
  <c r="D25" i="2"/>
  <c r="D26" i="2"/>
  <c r="D27" i="2"/>
  <c r="D28" i="2"/>
  <c r="D29" i="2"/>
  <c r="E2" i="2"/>
  <c r="E3" i="2"/>
  <c r="E4" i="2"/>
  <c r="E5" i="2"/>
  <c r="E6" i="2"/>
  <c r="E7" i="2"/>
  <c r="E8" i="2"/>
  <c r="E9" i="2"/>
  <c r="E12" i="2"/>
  <c r="E13" i="2"/>
  <c r="E14" i="2"/>
  <c r="E15" i="2"/>
  <c r="E16" i="2"/>
  <c r="E17" i="2"/>
  <c r="E18" i="2"/>
  <c r="E19" i="2"/>
  <c r="E22" i="2"/>
  <c r="E23" i="2"/>
  <c r="E24" i="2"/>
  <c r="E25" i="2"/>
  <c r="E26" i="2"/>
  <c r="E27" i="2"/>
  <c r="E28" i="2"/>
  <c r="E29" i="2"/>
  <c r="C2" i="2"/>
  <c r="C3" i="2"/>
  <c r="C4" i="2"/>
  <c r="C5" i="2"/>
  <c r="C6" i="2"/>
  <c r="C7" i="2"/>
  <c r="C8" i="2"/>
  <c r="C9" i="2"/>
  <c r="C12" i="2"/>
  <c r="C13" i="2"/>
  <c r="C14" i="2"/>
  <c r="C15" i="2"/>
  <c r="C16" i="2"/>
  <c r="C17" i="2"/>
  <c r="C18" i="2"/>
  <c r="C19" i="2"/>
  <c r="C22" i="2"/>
  <c r="C23" i="2"/>
  <c r="C24" i="2"/>
  <c r="C25" i="2"/>
  <c r="C26" i="2"/>
  <c r="C27" i="2"/>
  <c r="C28" i="2"/>
  <c r="C29" i="2"/>
  <c r="C30" i="2" l="1"/>
  <c r="E30" i="2"/>
  <c r="M40" i="1" s="1"/>
  <c r="D30" i="2"/>
  <c r="L40" i="1" s="1"/>
  <c r="F30" i="2"/>
  <c r="N40" i="1" s="1"/>
  <c r="K40" i="1"/>
  <c r="N42" i="1" l="1"/>
  <c r="G30" i="2"/>
</calcChain>
</file>

<file path=xl/sharedStrings.xml><?xml version="1.0" encoding="utf-8"?>
<sst xmlns="http://schemas.openxmlformats.org/spreadsheetml/2006/main" count="196" uniqueCount="123">
  <si>
    <t>COMMON CORE</t>
  </si>
  <si>
    <t>Business Computing 1</t>
  </si>
  <si>
    <t>Introduction to Management</t>
  </si>
  <si>
    <t>Introductory Accounting</t>
  </si>
  <si>
    <t>Marketing Principles</t>
  </si>
  <si>
    <t>Prices and Markets</t>
  </si>
  <si>
    <t>Commercial Law</t>
  </si>
  <si>
    <t>ECON1035</t>
  </si>
  <si>
    <t>ISYS2059</t>
  </si>
  <si>
    <t>LAW2446</t>
  </si>
  <si>
    <t>ACCT2060</t>
  </si>
  <si>
    <t>Macroeconomics 1</t>
  </si>
  <si>
    <t>Business Statistics 1</t>
  </si>
  <si>
    <t>ECON1016</t>
  </si>
  <si>
    <t>MKTG1199</t>
  </si>
  <si>
    <t>ECON1025</t>
  </si>
  <si>
    <t>NEW PROGRAM STRUCTURE</t>
  </si>
  <si>
    <t>Business Finance</t>
  </si>
  <si>
    <t>Buyer Behaviour</t>
  </si>
  <si>
    <t>Marketing Communication</t>
  </si>
  <si>
    <t>Market Research</t>
  </si>
  <si>
    <t>Service Quality</t>
  </si>
  <si>
    <t>YOUR PROGRAM PLAN</t>
  </si>
  <si>
    <t>COMPLETED</t>
  </si>
  <si>
    <t>EXEMPTED</t>
  </si>
  <si>
    <t>ENROLLED</t>
  </si>
  <si>
    <t>TO BE DONE</t>
  </si>
  <si>
    <t>Student ID</t>
  </si>
  <si>
    <t>Student Elective</t>
  </si>
  <si>
    <t>FLEXIBLE COURSES</t>
  </si>
  <si>
    <t>Location</t>
  </si>
  <si>
    <t>Total Required Courses</t>
  </si>
  <si>
    <t>SUCCESSFULLY</t>
  </si>
  <si>
    <t>BUSM4192</t>
  </si>
  <si>
    <t>BAFI1012</t>
  </si>
  <si>
    <t>MKTG1052</t>
  </si>
  <si>
    <t>MKTG1266</t>
  </si>
  <si>
    <t>MKTG1047</t>
  </si>
  <si>
    <t>MKTG1268</t>
  </si>
  <si>
    <t>MKTG1064</t>
  </si>
  <si>
    <t>Global Marketing</t>
  </si>
  <si>
    <t>ACCT1063</t>
  </si>
  <si>
    <t>Business Minor Course 1</t>
  </si>
  <si>
    <t>Business Minor Course 2</t>
  </si>
  <si>
    <t>Business Minor Course 3</t>
  </si>
  <si>
    <t>Business Minor Course 4</t>
  </si>
  <si>
    <t>EQUIVALENT COURSES</t>
  </si>
  <si>
    <t>MKTG1058</t>
  </si>
  <si>
    <t>Distribution Channels</t>
  </si>
  <si>
    <t>Management Accounting &amp; Business</t>
  </si>
  <si>
    <t>Total subjects</t>
  </si>
  <si>
    <t>MKTG1271</t>
  </si>
  <si>
    <t>B2B Marketing</t>
  </si>
  <si>
    <t>MKTG1275</t>
  </si>
  <si>
    <t>Strategic Marketing</t>
  </si>
  <si>
    <t>MKTG1270</t>
  </si>
  <si>
    <t>MKTG1265</t>
  </si>
  <si>
    <t>Adv Marketing Concepts &amp; Apps</t>
  </si>
  <si>
    <t>MKTG1274</t>
  </si>
  <si>
    <t>Sales Strategy &amp; Communication Skills</t>
  </si>
  <si>
    <t>(Marketing Extension)</t>
  </si>
  <si>
    <t>MKTG1272</t>
  </si>
  <si>
    <t>Business Ethics</t>
  </si>
  <si>
    <t>BP252  Bachelor of Business (Marketing)</t>
  </si>
  <si>
    <t>MKTG1281</t>
  </si>
  <si>
    <t>Adv Marketing Communications</t>
  </si>
  <si>
    <t>Product Innovation and Management</t>
  </si>
  <si>
    <t>Direct Marketing</t>
  </si>
  <si>
    <t>MKTG1288</t>
  </si>
  <si>
    <t>Name</t>
  </si>
  <si>
    <t>Major Course 1</t>
  </si>
  <si>
    <t>Major Course 2</t>
  </si>
  <si>
    <t>Major Course 3</t>
  </si>
  <si>
    <t>Major Course 4</t>
  </si>
  <si>
    <t>Major Course 5</t>
  </si>
  <si>
    <t>Major Course 6</t>
  </si>
  <si>
    <t>Major Course 7</t>
  </si>
  <si>
    <t>Major Course 8</t>
  </si>
  <si>
    <t>elective course 1</t>
  </si>
  <si>
    <t>elective course 2</t>
  </si>
  <si>
    <t>elective course 3</t>
  </si>
  <si>
    <t>elective course 4</t>
  </si>
  <si>
    <t>elective course 5</t>
  </si>
  <si>
    <t>elective course 6</t>
  </si>
  <si>
    <t>elective course 7</t>
  </si>
  <si>
    <t>elective course 8</t>
  </si>
  <si>
    <t>CURRENTLY</t>
  </si>
  <si>
    <t>Major 2 Course 1 or</t>
  </si>
  <si>
    <t>Major 2 Course 2 or</t>
  </si>
  <si>
    <t>Major 2 Course 3 or</t>
  </si>
  <si>
    <t xml:space="preserve">Major 2 Course 4 or </t>
  </si>
  <si>
    <t>Major 2 Course 5 or</t>
  </si>
  <si>
    <t>Major 2 Course 6 or</t>
  </si>
  <si>
    <t>Major 2 Course 7 or</t>
  </si>
  <si>
    <t>Major 2 Course 8 or</t>
  </si>
  <si>
    <t>Minor 2 Course 1</t>
  </si>
  <si>
    <t>Minor 2 Course 2</t>
  </si>
  <si>
    <t xml:space="preserve">Minor 2 Course 3 </t>
  </si>
  <si>
    <t>Minor 2 Course 4</t>
  </si>
  <si>
    <t>Business Minor Course 1 or</t>
  </si>
  <si>
    <t>Business Minor Course 2 or</t>
  </si>
  <si>
    <t>Business Minor Course 3 or</t>
  </si>
  <si>
    <t>Business Minor Course 4 or</t>
  </si>
  <si>
    <t>Student Elective 1 or</t>
  </si>
  <si>
    <t>Student Elective 2 or</t>
  </si>
  <si>
    <t>Student Elective 3 or</t>
  </si>
  <si>
    <t>Student Elective 4 or</t>
  </si>
  <si>
    <t>NOTES</t>
  </si>
  <si>
    <t>Note 1</t>
  </si>
  <si>
    <t>Note 2</t>
  </si>
  <si>
    <t>If you have not yet successfully completed any student elective courses in the old program structure you may choose to complete any four elective courses or a second minor.</t>
  </si>
  <si>
    <t>MARKETING MAJOR</t>
  </si>
  <si>
    <t>If you have not yet successfully completed any flexible courses in your program you may choose to complete any of the three available options:  a second major, or a business minor &amp; 4 electives, or a business minor and a second minor.</t>
  </si>
  <si>
    <t>Accounting in Organisations and Society</t>
  </si>
  <si>
    <t>BUSM1100</t>
  </si>
  <si>
    <t>Introduction to Organisational Behaviour</t>
  </si>
  <si>
    <t>Note 3</t>
  </si>
  <si>
    <t>Singapore (SIM)</t>
  </si>
  <si>
    <t>If your academic history records unmatched exemptions (EXTL10XX Block Exemption Transfer Credit X), these have been granted firstly against Student Electives and then against Minor courses and should be matched in this order.</t>
  </si>
  <si>
    <t>Matched exemptions will identify the course by the exact course code.</t>
  </si>
  <si>
    <t>OLD PROGRAM STRUCTURE</t>
  </si>
  <si>
    <t>PROGRAM TRANSITION PLAN for students who commenced in 2011 or earlier</t>
  </si>
  <si>
    <t>(Minor) or Student Elective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</si>
</sst>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u/>
      <sz val="11"/>
      <color theme="11"/>
      <name val="Calibri"/>
      <family val="2"/>
      <scheme val="minor"/>
    </font>
    <font>
      <u/>
      <sz val="11"/>
      <color theme="10"/>
      <name val="Calibri"/>
      <family val="2"/>
      <scheme val="minor"/>
    </font>
    <font>
      <sz val="8"/>
      <name val="Calibri"/>
      <family val="2"/>
      <scheme val="minor"/>
    </font>
    <font>
      <b/>
      <sz val="12"/>
      <color indexed="9"/>
      <name val="Abadi MT Std"/>
      <family val="2"/>
    </font>
    <font>
      <sz val="12"/>
      <color theme="1"/>
      <name val="Abadi MT Std"/>
      <family val="2"/>
    </font>
    <font>
      <sz val="12"/>
      <color indexed="10"/>
      <name val="Abadi MT Std"/>
      <family val="2"/>
    </font>
    <font>
      <b/>
      <sz val="12"/>
      <color indexed="8"/>
      <name val="Abadi MT Std"/>
      <family val="2"/>
    </font>
    <font>
      <b/>
      <sz val="12"/>
      <color theme="1"/>
      <name val="Abadi MT Std"/>
      <family val="2"/>
    </font>
    <font>
      <b/>
      <sz val="12"/>
      <color rgb="FFFF0000"/>
      <name val="Abadi MT Std"/>
      <family val="2"/>
    </font>
    <font>
      <sz val="12"/>
      <color rgb="FFFF0000"/>
      <name val="Abadi MT Std"/>
      <family val="2"/>
    </font>
    <font>
      <sz val="12"/>
      <name val="Abadi MT Std"/>
      <family val="2"/>
    </font>
  </fonts>
  <fills count="13">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6"/>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0.249977111117893"/>
        <bgColor indexed="64"/>
      </patternFill>
    </fill>
  </fills>
  <borders count="2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indexed="64"/>
      </top>
      <bottom style="medium">
        <color indexed="64"/>
      </bottom>
      <diagonal/>
    </border>
  </borders>
  <cellStyleXfs count="21">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151">
    <xf numFmtId="0" fontId="0" fillId="0" borderId="0" xfId="0"/>
    <xf numFmtId="0" fontId="0" fillId="5" borderId="1" xfId="0" applyFill="1" applyBorder="1" applyAlignment="1">
      <alignment horizontal="center"/>
    </xf>
    <xf numFmtId="0" fontId="0" fillId="5" borderId="4" xfId="0" applyFill="1" applyBorder="1" applyAlignment="1">
      <alignment horizontal="center"/>
    </xf>
    <xf numFmtId="0" fontId="0" fillId="5" borderId="6" xfId="0" applyFill="1" applyBorder="1" applyAlignment="1">
      <alignment horizontal="center"/>
    </xf>
    <xf numFmtId="0" fontId="0" fillId="5" borderId="2" xfId="0" applyFill="1" applyBorder="1" applyAlignment="1"/>
    <xf numFmtId="0" fontId="0" fillId="5" borderId="0" xfId="0" applyFill="1" applyBorder="1" applyAlignment="1"/>
    <xf numFmtId="0" fontId="0" fillId="5" borderId="7" xfId="0" applyFill="1" applyBorder="1" applyAlignment="1"/>
    <xf numFmtId="0" fontId="4" fillId="2" borderId="0" xfId="0" applyFont="1" applyFill="1" applyBorder="1" applyAlignment="1">
      <alignment horizontal="center"/>
    </xf>
    <xf numFmtId="0" fontId="5" fillId="0" borderId="0" xfId="0" applyFont="1" applyAlignment="1"/>
    <xf numFmtId="0" fontId="5" fillId="0" borderId="0" xfId="0" applyFont="1"/>
    <xf numFmtId="0" fontId="6" fillId="0" borderId="0" xfId="0" applyFont="1" applyBorder="1"/>
    <xf numFmtId="0" fontId="5" fillId="0" borderId="0" xfId="0" applyFont="1" applyBorder="1"/>
    <xf numFmtId="0" fontId="7" fillId="0" borderId="0" xfId="0" applyFont="1" applyBorder="1" applyAlignment="1">
      <alignment horizontal="center"/>
    </xf>
    <xf numFmtId="0" fontId="4" fillId="2" borderId="0" xfId="0" applyFont="1" applyFill="1" applyBorder="1"/>
    <xf numFmtId="0" fontId="5" fillId="0" borderId="16" xfId="0" applyFont="1" applyBorder="1" applyAlignment="1" applyProtection="1">
      <alignment horizontal="left"/>
      <protection locked="0"/>
    </xf>
    <xf numFmtId="0" fontId="5" fillId="0" borderId="1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4" fillId="2" borderId="0" xfId="0" applyFont="1" applyFill="1" applyBorder="1" applyAlignment="1"/>
    <xf numFmtId="0" fontId="5" fillId="0" borderId="0" xfId="0" applyFont="1" applyBorder="1" applyAlignment="1"/>
    <xf numFmtId="0" fontId="5" fillId="0" borderId="0" xfId="0" applyFont="1" applyBorder="1" applyAlignment="1">
      <alignment horizontal="lef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 fillId="2" borderId="1" xfId="0" applyFont="1" applyFill="1" applyBorder="1" applyAlignment="1">
      <alignment horizontal="center" vertical="center"/>
    </xf>
    <xf numFmtId="0" fontId="5" fillId="0" borderId="2" xfId="0" applyFont="1" applyBorder="1" applyAlignment="1"/>
    <xf numFmtId="0" fontId="5" fillId="0" borderId="3" xfId="0" applyFont="1" applyBorder="1" applyAlignment="1"/>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0" borderId="6" xfId="0" applyFont="1" applyBorder="1" applyAlignment="1"/>
    <xf numFmtId="0" fontId="5" fillId="0" borderId="7" xfId="0" applyFont="1" applyBorder="1" applyAlignment="1"/>
    <xf numFmtId="0" fontId="5" fillId="0" borderId="8" xfId="0" applyFont="1" applyBorder="1" applyAlignment="1"/>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0" xfId="0" applyFont="1" applyFill="1" applyBorder="1" applyAlignment="1">
      <alignment horizontal="center"/>
    </xf>
    <xf numFmtId="0" fontId="5" fillId="0" borderId="0" xfId="0" applyFont="1" applyFill="1" applyBorder="1" applyAlignment="1"/>
    <xf numFmtId="0" fontId="7" fillId="0" borderId="4" xfId="0" applyFont="1" applyBorder="1" applyAlignment="1">
      <alignment horizontal="center"/>
    </xf>
    <xf numFmtId="0" fontId="7" fillId="0" borderId="11" xfId="0" applyFont="1" applyBorder="1" applyAlignment="1"/>
    <xf numFmtId="0" fontId="7" fillId="0" borderId="0" xfId="0" applyFont="1" applyBorder="1" applyAlignment="1"/>
    <xf numFmtId="0" fontId="8" fillId="0" borderId="0" xfId="0" applyFont="1"/>
    <xf numFmtId="0" fontId="9" fillId="0" borderId="0" xfId="0" applyFont="1" applyFill="1" applyBorder="1" applyAlignment="1">
      <alignment horizontal="center"/>
    </xf>
    <xf numFmtId="0" fontId="10" fillId="0" borderId="0" xfId="0" applyFont="1" applyFill="1" applyBorder="1" applyAlignment="1"/>
    <xf numFmtId="0" fontId="7" fillId="5" borderId="16" xfId="0" applyFont="1" applyFill="1" applyBorder="1" applyAlignment="1">
      <alignment horizontal="center"/>
    </xf>
    <xf numFmtId="0" fontId="5" fillId="0" borderId="17" xfId="0" applyFont="1" applyBorder="1" applyAlignment="1"/>
    <xf numFmtId="0" fontId="5" fillId="0" borderId="18" xfId="0" applyFont="1" applyBorder="1" applyAlignment="1"/>
    <xf numFmtId="0" fontId="7" fillId="0" borderId="10" xfId="0" applyFont="1" applyBorder="1" applyAlignment="1">
      <alignment horizontal="center"/>
    </xf>
    <xf numFmtId="0" fontId="7" fillId="0" borderId="9" xfId="0" applyFont="1" applyBorder="1" applyAlignment="1">
      <alignment horizontal="center"/>
    </xf>
    <xf numFmtId="0" fontId="5" fillId="5" borderId="1" xfId="0" applyFont="1" applyFill="1" applyBorder="1" applyAlignment="1">
      <alignment horizontal="center"/>
    </xf>
    <xf numFmtId="0" fontId="5" fillId="5" borderId="2" xfId="0" applyFont="1" applyFill="1" applyBorder="1" applyAlignment="1">
      <alignment horizontal="left"/>
    </xf>
    <xf numFmtId="0" fontId="5" fillId="5" borderId="3" xfId="0" applyFont="1" applyFill="1" applyBorder="1" applyAlignment="1">
      <alignment horizontal="left"/>
    </xf>
    <xf numFmtId="0" fontId="11" fillId="12" borderId="11" xfId="0" applyNumberFormat="1" applyFont="1" applyFill="1" applyBorder="1" applyAlignment="1">
      <alignment horizontal="center"/>
    </xf>
    <xf numFmtId="0" fontId="5" fillId="5" borderId="2" xfId="0" applyFont="1" applyFill="1" applyBorder="1" applyAlignment="1">
      <alignment horizontal="left"/>
    </xf>
    <xf numFmtId="0" fontId="5" fillId="5" borderId="3" xfId="0" applyFont="1" applyFill="1" applyBorder="1" applyAlignment="1">
      <alignment horizontal="left"/>
    </xf>
    <xf numFmtId="0" fontId="5" fillId="0" borderId="11" xfId="0" applyFont="1" applyBorder="1" applyAlignment="1" applyProtection="1">
      <alignment horizontal="center"/>
      <protection locked="0"/>
    </xf>
    <xf numFmtId="0" fontId="5" fillId="5" borderId="2" xfId="0" applyFont="1" applyFill="1" applyBorder="1" applyAlignment="1" applyProtection="1">
      <alignment horizontal="center"/>
      <protection locked="0"/>
    </xf>
    <xf numFmtId="0" fontId="5" fillId="5" borderId="5" xfId="0" applyFont="1" applyFill="1" applyBorder="1" applyAlignment="1" applyProtection="1">
      <alignment horizontal="center"/>
    </xf>
    <xf numFmtId="0" fontId="5" fillId="0" borderId="0" xfId="0" applyFont="1" applyBorder="1" applyAlignment="1">
      <alignment horizontal="center"/>
    </xf>
    <xf numFmtId="0" fontId="5" fillId="5" borderId="4" xfId="0" applyFont="1" applyFill="1" applyBorder="1" applyAlignment="1">
      <alignment horizontal="center"/>
    </xf>
    <xf numFmtId="0" fontId="5" fillId="5" borderId="0" xfId="0" applyFont="1" applyFill="1" applyBorder="1" applyAlignment="1">
      <alignment horizontal="left"/>
    </xf>
    <xf numFmtId="0" fontId="5" fillId="5" borderId="5" xfId="0" applyFont="1" applyFill="1" applyBorder="1" applyAlignment="1">
      <alignment horizontal="left"/>
    </xf>
    <xf numFmtId="49" fontId="11" fillId="12" borderId="10" xfId="0" applyNumberFormat="1" applyFont="1" applyFill="1" applyBorder="1" applyAlignment="1">
      <alignment horizontal="center"/>
    </xf>
    <xf numFmtId="0" fontId="5" fillId="5" borderId="0" xfId="0" applyFont="1" applyFill="1" applyBorder="1" applyAlignment="1">
      <alignment horizontal="left"/>
    </xf>
    <xf numFmtId="0" fontId="5" fillId="5" borderId="5" xfId="0" applyFont="1" applyFill="1" applyBorder="1" applyAlignment="1">
      <alignment horizontal="left"/>
    </xf>
    <xf numFmtId="0" fontId="5" fillId="0" borderId="10" xfId="0" applyFont="1" applyBorder="1" applyAlignment="1" applyProtection="1">
      <alignment horizontal="center"/>
      <protection locked="0"/>
    </xf>
    <xf numFmtId="0" fontId="5" fillId="5" borderId="0" xfId="0" applyFont="1" applyFill="1" applyBorder="1" applyAlignment="1" applyProtection="1">
      <alignment horizontal="center"/>
      <protection locked="0"/>
    </xf>
    <xf numFmtId="0" fontId="5" fillId="0" borderId="0" xfId="0" applyFont="1" applyFill="1" applyBorder="1" applyAlignment="1">
      <alignment horizontal="left"/>
    </xf>
    <xf numFmtId="0" fontId="5" fillId="5" borderId="6" xfId="0" applyFont="1" applyFill="1" applyBorder="1" applyAlignment="1">
      <alignment horizontal="center"/>
    </xf>
    <xf numFmtId="0" fontId="5" fillId="5" borderId="7" xfId="0" applyFont="1" applyFill="1" applyBorder="1" applyAlignment="1">
      <alignment horizontal="left"/>
    </xf>
    <xf numFmtId="0" fontId="5" fillId="5" borderId="8" xfId="0" applyFont="1" applyFill="1" applyBorder="1" applyAlignment="1">
      <alignment horizontal="left"/>
    </xf>
    <xf numFmtId="49" fontId="11" fillId="12" borderId="9" xfId="0" applyNumberFormat="1" applyFont="1" applyFill="1" applyBorder="1" applyAlignment="1">
      <alignment horizontal="center"/>
    </xf>
    <xf numFmtId="0" fontId="5" fillId="5" borderId="7" xfId="0" applyFont="1" applyFill="1" applyBorder="1" applyAlignment="1">
      <alignment horizontal="left"/>
    </xf>
    <xf numFmtId="0" fontId="5" fillId="5" borderId="8" xfId="0" applyFont="1" applyFill="1" applyBorder="1" applyAlignment="1">
      <alignment horizontal="left"/>
    </xf>
    <xf numFmtId="0" fontId="5" fillId="0" borderId="9" xfId="0" applyFont="1" applyBorder="1" applyAlignment="1" applyProtection="1">
      <alignment horizontal="center"/>
      <protection locked="0"/>
    </xf>
    <xf numFmtId="0" fontId="5" fillId="5" borderId="7" xfId="0" applyFont="1" applyFill="1" applyBorder="1" applyAlignment="1" applyProtection="1">
      <alignment horizontal="center"/>
      <protection locked="0"/>
    </xf>
    <xf numFmtId="0" fontId="5" fillId="5" borderId="8" xfId="0" applyFont="1" applyFill="1" applyBorder="1" applyAlignment="1" applyProtection="1">
      <alignment horizontal="center"/>
    </xf>
    <xf numFmtId="0" fontId="7" fillId="3" borderId="0" xfId="0" applyFont="1" applyFill="1" applyBorder="1" applyAlignment="1">
      <alignment horizontal="center"/>
    </xf>
    <xf numFmtId="0" fontId="5" fillId="3" borderId="0" xfId="0" applyFont="1" applyFill="1" applyBorder="1" applyAlignment="1"/>
    <xf numFmtId="0" fontId="7" fillId="6" borderId="16" xfId="0" applyFont="1" applyFill="1" applyBorder="1" applyAlignment="1">
      <alignment horizontal="center"/>
    </xf>
    <xf numFmtId="0" fontId="7" fillId="6" borderId="1" xfId="0" applyFont="1" applyFill="1" applyBorder="1" applyAlignment="1">
      <alignment horizontal="center"/>
    </xf>
    <xf numFmtId="0" fontId="7" fillId="6" borderId="2" xfId="0" applyFont="1" applyFill="1" applyBorder="1" applyAlignment="1">
      <alignment horizontal="center"/>
    </xf>
    <xf numFmtId="0" fontId="7" fillId="6" borderId="3" xfId="0" applyFont="1" applyFill="1" applyBorder="1" applyAlignment="1">
      <alignment horizontal="center"/>
    </xf>
    <xf numFmtId="0" fontId="5" fillId="6" borderId="1" xfId="0" applyFont="1" applyFill="1" applyBorder="1" applyAlignment="1">
      <alignment horizontal="center"/>
    </xf>
    <xf numFmtId="0" fontId="5" fillId="6" borderId="2" xfId="0" applyFont="1" applyFill="1" applyBorder="1" applyAlignment="1"/>
    <xf numFmtId="0" fontId="5" fillId="6" borderId="3" xfId="0" applyFont="1" applyFill="1" applyBorder="1" applyAlignment="1"/>
    <xf numFmtId="0" fontId="5" fillId="12" borderId="11" xfId="0" applyNumberFormat="1" applyFont="1" applyFill="1" applyBorder="1" applyAlignment="1">
      <alignment horizontal="center"/>
    </xf>
    <xf numFmtId="0" fontId="5" fillId="5" borderId="3" xfId="0" applyFont="1" applyFill="1" applyBorder="1" applyAlignment="1" applyProtection="1">
      <alignment horizontal="center"/>
      <protection locked="0"/>
    </xf>
    <xf numFmtId="0" fontId="5" fillId="0" borderId="3" xfId="0" applyFont="1" applyBorder="1" applyAlignment="1" applyProtection="1">
      <alignment horizontal="center"/>
      <protection locked="0"/>
    </xf>
    <xf numFmtId="0" fontId="5" fillId="5" borderId="3" xfId="0" applyFont="1" applyFill="1" applyBorder="1" applyAlignment="1" applyProtection="1">
      <alignment horizontal="center"/>
    </xf>
    <xf numFmtId="0" fontId="5" fillId="6" borderId="4" xfId="0" applyFont="1" applyFill="1" applyBorder="1" applyAlignment="1">
      <alignment horizontal="center"/>
    </xf>
    <xf numFmtId="0" fontId="5" fillId="6" borderId="0" xfId="0" applyFont="1" applyFill="1" applyBorder="1" applyAlignment="1"/>
    <xf numFmtId="0" fontId="5" fillId="6" borderId="5" xfId="0" applyFont="1" applyFill="1" applyBorder="1" applyAlignment="1"/>
    <xf numFmtId="49" fontId="5" fillId="12" borderId="10" xfId="0" applyNumberFormat="1" applyFont="1" applyFill="1" applyBorder="1" applyAlignment="1">
      <alignment horizontal="center"/>
    </xf>
    <xf numFmtId="0" fontId="5" fillId="6" borderId="0" xfId="0" applyFont="1" applyFill="1" applyBorder="1" applyAlignment="1">
      <alignment horizontal="left"/>
    </xf>
    <xf numFmtId="0" fontId="5" fillId="6" borderId="5" xfId="0" applyFont="1" applyFill="1" applyBorder="1" applyAlignment="1">
      <alignment horizontal="left"/>
    </xf>
    <xf numFmtId="0" fontId="5" fillId="6" borderId="0" xfId="0" applyFont="1" applyFill="1" applyBorder="1" applyAlignment="1" applyProtection="1"/>
    <xf numFmtId="0" fontId="5" fillId="6" borderId="5" xfId="0" applyFont="1" applyFill="1" applyBorder="1" applyAlignment="1" applyProtection="1"/>
    <xf numFmtId="0" fontId="5" fillId="6" borderId="6" xfId="0" applyFont="1" applyFill="1" applyBorder="1" applyAlignment="1">
      <alignment horizontal="center"/>
    </xf>
    <xf numFmtId="0" fontId="5" fillId="6" borderId="7" xfId="0" applyFont="1" applyFill="1" applyBorder="1" applyAlignment="1"/>
    <xf numFmtId="0" fontId="5" fillId="6" borderId="7" xfId="0" applyFont="1" applyFill="1" applyBorder="1" applyAlignment="1" applyProtection="1"/>
    <xf numFmtId="0" fontId="5" fillId="6" borderId="8" xfId="0" applyFont="1" applyFill="1" applyBorder="1" applyAlignment="1" applyProtection="1"/>
    <xf numFmtId="49" fontId="5" fillId="12" borderId="9" xfId="0" applyNumberFormat="1" applyFont="1" applyFill="1" applyBorder="1" applyAlignment="1">
      <alignment horizontal="center"/>
    </xf>
    <xf numFmtId="0" fontId="5" fillId="6" borderId="8" xfId="0" applyFont="1" applyFill="1" applyBorder="1" applyAlignment="1"/>
    <xf numFmtId="0" fontId="5" fillId="0" borderId="0" xfId="0" applyFont="1" applyFill="1" applyBorder="1" applyAlignment="1">
      <alignment horizontal="center"/>
    </xf>
    <xf numFmtId="0" fontId="5" fillId="0" borderId="0" xfId="0" applyFont="1" applyBorder="1" applyProtection="1"/>
    <xf numFmtId="0" fontId="5" fillId="0" borderId="2" xfId="0" applyFont="1" applyFill="1" applyBorder="1" applyAlignment="1" applyProtection="1">
      <alignment horizontal="center"/>
    </xf>
    <xf numFmtId="0" fontId="5" fillId="0" borderId="0" xfId="0" applyFont="1" applyFill="1" applyBorder="1" applyProtection="1"/>
    <xf numFmtId="0" fontId="5" fillId="0" borderId="0" xfId="0" applyFont="1" applyFill="1" applyBorder="1" applyAlignment="1" applyProtection="1">
      <alignment horizontal="center"/>
    </xf>
    <xf numFmtId="0" fontId="7" fillId="0" borderId="0" xfId="0" applyFont="1" applyFill="1" applyBorder="1" applyAlignment="1">
      <alignment horizontal="center" vertical="center" wrapText="1"/>
    </xf>
    <xf numFmtId="0" fontId="5" fillId="0" borderId="0" xfId="0" applyFont="1" applyFill="1" applyBorder="1" applyAlignment="1"/>
    <xf numFmtId="0" fontId="8" fillId="8" borderId="15" xfId="0" applyFont="1" applyFill="1" applyBorder="1" applyAlignment="1">
      <alignment horizontal="center"/>
    </xf>
    <xf numFmtId="0" fontId="7" fillId="8" borderId="16" xfId="0" applyFont="1" applyFill="1" applyBorder="1" applyAlignment="1">
      <alignment horizontal="center"/>
    </xf>
    <xf numFmtId="0" fontId="7" fillId="8" borderId="1" xfId="0" applyFont="1" applyFill="1" applyBorder="1" applyAlignment="1">
      <alignment horizontal="center"/>
    </xf>
    <xf numFmtId="0" fontId="7" fillId="8" borderId="17" xfId="0" applyFont="1" applyFill="1" applyBorder="1" applyAlignment="1">
      <alignment horizontal="center"/>
    </xf>
    <xf numFmtId="0" fontId="7" fillId="8" borderId="18" xfId="0" applyFont="1" applyFill="1" applyBorder="1" applyAlignment="1">
      <alignment horizontal="center"/>
    </xf>
    <xf numFmtId="0" fontId="5" fillId="8" borderId="1" xfId="0" applyFont="1" applyFill="1" applyBorder="1" applyAlignment="1" applyProtection="1">
      <alignment horizontal="center"/>
    </xf>
    <xf numFmtId="0" fontId="5" fillId="8" borderId="2" xfId="0" applyFont="1" applyFill="1" applyBorder="1" applyAlignment="1" applyProtection="1">
      <alignment horizontal="left"/>
    </xf>
    <xf numFmtId="0" fontId="5" fillId="8" borderId="3" xfId="0" applyFont="1" applyFill="1" applyBorder="1" applyAlignment="1" applyProtection="1">
      <alignment horizontal="center"/>
    </xf>
    <xf numFmtId="0" fontId="5" fillId="8" borderId="1" xfId="0" applyFont="1" applyFill="1" applyBorder="1" applyAlignment="1">
      <alignment horizontal="left"/>
    </xf>
    <xf numFmtId="0" fontId="5" fillId="9" borderId="2" xfId="0" applyFont="1" applyFill="1" applyBorder="1" applyAlignment="1"/>
    <xf numFmtId="0" fontId="5" fillId="9" borderId="3" xfId="0" applyFont="1" applyFill="1" applyBorder="1" applyAlignment="1"/>
    <xf numFmtId="0" fontId="5" fillId="8" borderId="4" xfId="0" applyFont="1" applyFill="1" applyBorder="1" applyAlignment="1" applyProtection="1">
      <alignment horizontal="center"/>
    </xf>
    <xf numFmtId="0" fontId="5" fillId="8" borderId="0" xfId="0" applyFont="1" applyFill="1" applyBorder="1" applyAlignment="1" applyProtection="1">
      <alignment horizontal="left"/>
    </xf>
    <xf numFmtId="0" fontId="5" fillId="8" borderId="5" xfId="0" applyFont="1" applyFill="1" applyBorder="1" applyAlignment="1" applyProtection="1">
      <alignment horizontal="center"/>
    </xf>
    <xf numFmtId="0" fontId="5" fillId="8" borderId="4" xfId="0" applyFont="1" applyFill="1" applyBorder="1" applyAlignment="1">
      <alignment horizontal="left"/>
    </xf>
    <xf numFmtId="0" fontId="5" fillId="9" borderId="0" xfId="0" applyFont="1" applyFill="1" applyBorder="1" applyAlignment="1"/>
    <xf numFmtId="0" fontId="5" fillId="9" borderId="5" xfId="0" applyFont="1" applyFill="1" applyBorder="1" applyAlignment="1"/>
    <xf numFmtId="0" fontId="5" fillId="10" borderId="0" xfId="0" applyFont="1" applyFill="1" applyBorder="1" applyAlignment="1"/>
    <xf numFmtId="0" fontId="5" fillId="11" borderId="5" xfId="0" applyFont="1" applyFill="1" applyBorder="1" applyAlignment="1"/>
    <xf numFmtId="0" fontId="5" fillId="8" borderId="6" xfId="0" applyFont="1" applyFill="1" applyBorder="1" applyAlignment="1" applyProtection="1">
      <alignment horizontal="center"/>
    </xf>
    <xf numFmtId="0" fontId="5" fillId="8" borderId="7" xfId="0" applyFont="1" applyFill="1" applyBorder="1" applyAlignment="1" applyProtection="1">
      <alignment horizontal="left"/>
    </xf>
    <xf numFmtId="0" fontId="5" fillId="8" borderId="8" xfId="0" applyFont="1" applyFill="1" applyBorder="1" applyAlignment="1" applyProtection="1">
      <alignment horizontal="center"/>
    </xf>
    <xf numFmtId="0" fontId="5" fillId="8" borderId="6" xfId="0" applyFont="1" applyFill="1" applyBorder="1" applyAlignment="1">
      <alignment horizontal="left"/>
    </xf>
    <xf numFmtId="0" fontId="5" fillId="10" borderId="7" xfId="0" applyFont="1" applyFill="1" applyBorder="1" applyAlignment="1"/>
    <xf numFmtId="0" fontId="5" fillId="11" borderId="8" xfId="0" applyFont="1" applyFill="1" applyBorder="1" applyAlignment="1"/>
    <xf numFmtId="0" fontId="5" fillId="0" borderId="0" xfId="0" applyFont="1" applyProtection="1"/>
    <xf numFmtId="0" fontId="5" fillId="0" borderId="0" xfId="0" applyFont="1" applyBorder="1" applyAlignment="1" applyProtection="1">
      <alignment wrapText="1"/>
    </xf>
    <xf numFmtId="49" fontId="8" fillId="12" borderId="19" xfId="0" applyNumberFormat="1" applyFont="1" applyFill="1" applyBorder="1" applyAlignment="1" applyProtection="1">
      <alignment horizontal="center"/>
    </xf>
    <xf numFmtId="0" fontId="7" fillId="0" borderId="12" xfId="0" applyFont="1" applyBorder="1" applyAlignment="1" applyProtection="1">
      <alignment horizontal="left"/>
    </xf>
    <xf numFmtId="0" fontId="7" fillId="0" borderId="13" xfId="0" applyFont="1" applyBorder="1" applyAlignment="1" applyProtection="1">
      <alignment horizontal="left"/>
    </xf>
    <xf numFmtId="0" fontId="7" fillId="0" borderId="14" xfId="0" applyFont="1" applyBorder="1" applyAlignment="1" applyProtection="1">
      <alignment horizontal="left"/>
    </xf>
    <xf numFmtId="0" fontId="5" fillId="5" borderId="15" xfId="0" applyFont="1" applyFill="1" applyBorder="1" applyAlignment="1" applyProtection="1">
      <alignment horizontal="center"/>
    </xf>
    <xf numFmtId="0" fontId="11" fillId="7" borderId="0" xfId="0" applyFont="1" applyFill="1" applyBorder="1" applyAlignment="1" applyProtection="1">
      <alignment horizontal="center"/>
    </xf>
    <xf numFmtId="0" fontId="5" fillId="7" borderId="0" xfId="0" applyFont="1" applyFill="1" applyBorder="1" applyAlignment="1" applyProtection="1">
      <alignment horizontal="center"/>
    </xf>
    <xf numFmtId="0" fontId="9" fillId="0" borderId="0" xfId="0" applyFont="1" applyBorder="1" applyAlignment="1" applyProtection="1"/>
    <xf numFmtId="0" fontId="8" fillId="0" borderId="0" xfId="0" applyFont="1" applyBorder="1" applyAlignment="1" applyProtection="1">
      <alignment horizontal="center"/>
    </xf>
    <xf numFmtId="0" fontId="5" fillId="4" borderId="15" xfId="0" applyFont="1" applyFill="1" applyBorder="1" applyAlignment="1" applyProtection="1">
      <alignment horizontal="center"/>
    </xf>
    <xf numFmtId="0" fontId="8" fillId="0" borderId="0" xfId="0" applyFont="1" applyBorder="1" applyProtection="1"/>
  </cellXfs>
  <cellStyles count="21">
    <cellStyle name="Followed Hyperlink" xfId="1" builtinId="9" hidden="1"/>
    <cellStyle name="Followed Hyperlink" xfId="2" builtinId="9" hidden="1"/>
    <cellStyle name="Followed Hyperlink" xfId="3"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ont>
        <b/>
        <i val="0"/>
        <color theme="0" tint="-0.1499679555650502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49"/>
  <sheetViews>
    <sheetView tabSelected="1" topLeftCell="A28" zoomScale="90" zoomScaleNormal="90" workbookViewId="0">
      <selection activeCell="D47" sqref="D47"/>
    </sheetView>
  </sheetViews>
  <sheetFormatPr defaultColWidth="8.85546875" defaultRowHeight="15.75" x14ac:dyDescent="0.25"/>
  <cols>
    <col min="1" max="1" width="14.85546875" style="9" bestFit="1" customWidth="1"/>
    <col min="2" max="2" width="17.85546875" style="9" customWidth="1"/>
    <col min="3" max="3" width="16.28515625" style="9" customWidth="1"/>
    <col min="4" max="4" width="25.5703125" style="9" bestFit="1" customWidth="1"/>
    <col min="5" max="5" width="5.5703125" style="9" customWidth="1"/>
    <col min="6" max="6" width="3.5703125" style="9" customWidth="1"/>
    <col min="7" max="7" width="18.5703125" style="9" bestFit="1" customWidth="1"/>
    <col min="8" max="8" width="25.28515625" style="9" customWidth="1"/>
    <col min="9" max="9" width="22.85546875" style="9" bestFit="1" customWidth="1"/>
    <col min="10" max="10" width="5.42578125" style="9" customWidth="1"/>
    <col min="11" max="11" width="14.140625" style="9" bestFit="1" customWidth="1"/>
    <col min="12" max="12" width="11.28515625" style="9" bestFit="1" customWidth="1"/>
    <col min="13" max="13" width="13.28515625" style="9" bestFit="1" customWidth="1"/>
    <col min="14" max="14" width="11.5703125" style="9" bestFit="1" customWidth="1"/>
    <col min="15" max="15" width="8.28515625" style="9" customWidth="1"/>
    <col min="16" max="16" width="2.85546875" style="9" customWidth="1"/>
    <col min="17" max="17" width="14.140625" style="9" bestFit="1" customWidth="1"/>
    <col min="18" max="16384" width="8.85546875" style="9"/>
  </cols>
  <sheetData>
    <row r="1" spans="1:17" ht="16.350000000000001" customHeight="1" x14ac:dyDescent="0.25">
      <c r="A1" s="7" t="s">
        <v>121</v>
      </c>
      <c r="B1" s="8"/>
      <c r="C1" s="8"/>
      <c r="D1" s="8"/>
      <c r="E1" s="8"/>
      <c r="F1" s="8"/>
      <c r="G1" s="8"/>
      <c r="H1" s="8"/>
      <c r="I1" s="8"/>
      <c r="J1" s="8"/>
      <c r="K1" s="8"/>
      <c r="L1" s="8"/>
      <c r="M1" s="8"/>
      <c r="N1" s="8"/>
    </row>
    <row r="2" spans="1:17" ht="30.95" customHeight="1" x14ac:dyDescent="0.25">
      <c r="A2" s="7" t="s">
        <v>63</v>
      </c>
      <c r="B2" s="7"/>
      <c r="C2" s="7"/>
      <c r="D2" s="7"/>
      <c r="E2" s="7"/>
      <c r="F2" s="7"/>
      <c r="G2" s="7"/>
      <c r="H2" s="7"/>
      <c r="I2" s="7"/>
      <c r="J2" s="7"/>
      <c r="K2" s="7"/>
      <c r="L2" s="7"/>
      <c r="M2" s="7"/>
      <c r="N2" s="7"/>
    </row>
    <row r="3" spans="1:17" ht="15.6" customHeight="1" x14ac:dyDescent="0.25">
      <c r="A3" s="10"/>
      <c r="B3" s="11"/>
      <c r="C3" s="11"/>
      <c r="D3" s="11"/>
      <c r="E3" s="11"/>
      <c r="F3" s="11"/>
      <c r="G3" s="12"/>
      <c r="H3" s="12"/>
      <c r="I3" s="12"/>
      <c r="J3" s="11"/>
      <c r="K3" s="11"/>
      <c r="L3" s="11"/>
      <c r="M3" s="11"/>
      <c r="N3" s="11"/>
      <c r="O3" s="11"/>
    </row>
    <row r="4" spans="1:17" ht="27.95" customHeight="1" x14ac:dyDescent="0.25">
      <c r="A4" s="13" t="s">
        <v>27</v>
      </c>
      <c r="B4" s="14"/>
      <c r="C4" s="15"/>
      <c r="D4" s="16"/>
      <c r="E4" s="11"/>
      <c r="F4" s="17" t="s">
        <v>69</v>
      </c>
      <c r="G4" s="18"/>
      <c r="H4" s="14"/>
      <c r="I4" s="16"/>
      <c r="J4" s="11"/>
      <c r="K4" s="13" t="s">
        <v>30</v>
      </c>
      <c r="L4" s="14" t="s">
        <v>117</v>
      </c>
      <c r="M4" s="15"/>
      <c r="N4" s="16"/>
      <c r="O4" s="19"/>
    </row>
    <row r="5" spans="1:17" x14ac:dyDescent="0.25">
      <c r="A5" s="12"/>
      <c r="B5" s="12"/>
      <c r="C5" s="12"/>
      <c r="D5" s="12"/>
      <c r="E5" s="11"/>
      <c r="F5" s="11"/>
      <c r="J5" s="11"/>
      <c r="O5" s="12"/>
    </row>
    <row r="6" spans="1:17" ht="7.5" customHeight="1" x14ac:dyDescent="0.25">
      <c r="A6" s="12"/>
      <c r="B6" s="12"/>
      <c r="C6" s="12"/>
      <c r="D6" s="12"/>
      <c r="E6" s="11"/>
      <c r="F6" s="11"/>
      <c r="G6" s="12"/>
      <c r="H6" s="12"/>
      <c r="I6" s="12"/>
      <c r="J6" s="11"/>
      <c r="K6" s="12"/>
      <c r="L6" s="12"/>
      <c r="M6" s="12"/>
      <c r="N6" s="12"/>
      <c r="O6" s="12"/>
    </row>
    <row r="7" spans="1:17" ht="18" customHeight="1" x14ac:dyDescent="0.25">
      <c r="A7" s="20" t="s">
        <v>120</v>
      </c>
      <c r="B7" s="21"/>
      <c r="C7" s="21"/>
      <c r="D7" s="22"/>
      <c r="E7" s="11"/>
      <c r="F7" s="23" t="s">
        <v>16</v>
      </c>
      <c r="G7" s="24"/>
      <c r="H7" s="24"/>
      <c r="I7" s="25"/>
      <c r="J7" s="11"/>
      <c r="K7" s="26" t="s">
        <v>22</v>
      </c>
      <c r="L7" s="27"/>
      <c r="M7" s="27"/>
      <c r="N7" s="28"/>
      <c r="O7" s="12"/>
    </row>
    <row r="8" spans="1:17" ht="18" customHeight="1" x14ac:dyDescent="0.25">
      <c r="A8" s="29" t="s">
        <v>46</v>
      </c>
      <c r="B8" s="30"/>
      <c r="C8" s="30"/>
      <c r="D8" s="31"/>
      <c r="E8" s="11"/>
      <c r="F8" s="32"/>
      <c r="G8" s="33"/>
      <c r="H8" s="33"/>
      <c r="I8" s="34"/>
      <c r="J8" s="11"/>
      <c r="K8" s="35" t="s">
        <v>63</v>
      </c>
      <c r="L8" s="36"/>
      <c r="M8" s="36"/>
      <c r="N8" s="37"/>
      <c r="O8" s="12"/>
    </row>
    <row r="9" spans="1:17" x14ac:dyDescent="0.25">
      <c r="A9" s="38"/>
      <c r="B9" s="39"/>
      <c r="C9" s="39"/>
      <c r="D9" s="39"/>
      <c r="E9" s="11"/>
      <c r="F9" s="11"/>
      <c r="G9" s="11"/>
      <c r="H9" s="11"/>
      <c r="I9" s="11"/>
      <c r="J9" s="11"/>
      <c r="K9" s="40" t="s">
        <v>32</v>
      </c>
      <c r="L9" s="40" t="s">
        <v>86</v>
      </c>
      <c r="M9" s="40"/>
      <c r="N9" s="41"/>
      <c r="O9" s="42"/>
      <c r="Q9" s="43"/>
    </row>
    <row r="10" spans="1:17" x14ac:dyDescent="0.25">
      <c r="A10" s="44"/>
      <c r="B10" s="45"/>
      <c r="C10" s="45"/>
      <c r="D10" s="45"/>
      <c r="E10" s="11"/>
      <c r="F10" s="46" t="s">
        <v>0</v>
      </c>
      <c r="G10" s="47"/>
      <c r="H10" s="47"/>
      <c r="I10" s="48"/>
      <c r="J10" s="11"/>
      <c r="K10" s="49" t="s">
        <v>23</v>
      </c>
      <c r="L10" s="49" t="s">
        <v>25</v>
      </c>
      <c r="M10" s="49" t="s">
        <v>24</v>
      </c>
      <c r="N10" s="50" t="s">
        <v>26</v>
      </c>
      <c r="O10" s="12"/>
    </row>
    <row r="11" spans="1:17" x14ac:dyDescent="0.25">
      <c r="A11" s="51" t="s">
        <v>114</v>
      </c>
      <c r="B11" s="52" t="s">
        <v>115</v>
      </c>
      <c r="C11" s="52"/>
      <c r="D11" s="53"/>
      <c r="E11" s="11"/>
      <c r="F11" s="54">
        <v>1</v>
      </c>
      <c r="G11" s="51" t="s">
        <v>33</v>
      </c>
      <c r="H11" s="55" t="s">
        <v>2</v>
      </c>
      <c r="I11" s="56"/>
      <c r="J11" s="11"/>
      <c r="K11" s="57"/>
      <c r="L11" s="58"/>
      <c r="M11" s="57"/>
      <c r="N11" s="59" t="str">
        <f t="shared" ref="N11:N18" si="0">IF(AND(K11="",M11="",L11&lt;&gt;"Yes",L11&lt;&gt;"Now offered"),"Yes","")</f>
        <v>Yes</v>
      </c>
      <c r="O11" s="60"/>
    </row>
    <row r="12" spans="1:17" x14ac:dyDescent="0.25">
      <c r="A12" s="61" t="s">
        <v>10</v>
      </c>
      <c r="B12" s="62" t="s">
        <v>3</v>
      </c>
      <c r="C12" s="62"/>
      <c r="D12" s="63"/>
      <c r="E12" s="11"/>
      <c r="F12" s="64">
        <v>2</v>
      </c>
      <c r="G12" s="61" t="s">
        <v>10</v>
      </c>
      <c r="H12" s="65" t="s">
        <v>113</v>
      </c>
      <c r="I12" s="66"/>
      <c r="J12" s="11"/>
      <c r="K12" s="67"/>
      <c r="L12" s="68"/>
      <c r="M12" s="67"/>
      <c r="N12" s="59" t="str">
        <f t="shared" si="0"/>
        <v>Yes</v>
      </c>
      <c r="O12" s="60"/>
    </row>
    <row r="13" spans="1:17" x14ac:dyDescent="0.25">
      <c r="A13" s="61" t="s">
        <v>15</v>
      </c>
      <c r="B13" s="62" t="s">
        <v>5</v>
      </c>
      <c r="C13" s="62"/>
      <c r="D13" s="63"/>
      <c r="E13" s="11"/>
      <c r="F13" s="64">
        <v>3</v>
      </c>
      <c r="G13" s="61" t="s">
        <v>15</v>
      </c>
      <c r="H13" s="65" t="s">
        <v>5</v>
      </c>
      <c r="I13" s="66"/>
      <c r="J13" s="11"/>
      <c r="K13" s="67"/>
      <c r="L13" s="68"/>
      <c r="M13" s="67"/>
      <c r="N13" s="59" t="str">
        <f t="shared" si="0"/>
        <v>Yes</v>
      </c>
      <c r="O13" s="60"/>
    </row>
    <row r="14" spans="1:17" x14ac:dyDescent="0.25">
      <c r="A14" s="61" t="s">
        <v>14</v>
      </c>
      <c r="B14" s="62" t="s">
        <v>4</v>
      </c>
      <c r="C14" s="62"/>
      <c r="D14" s="63"/>
      <c r="E14" s="11"/>
      <c r="F14" s="64">
        <v>4</v>
      </c>
      <c r="G14" s="61" t="s">
        <v>14</v>
      </c>
      <c r="H14" s="65" t="s">
        <v>4</v>
      </c>
      <c r="I14" s="66"/>
      <c r="J14" s="11"/>
      <c r="K14" s="67"/>
      <c r="L14" s="68"/>
      <c r="M14" s="67"/>
      <c r="N14" s="59" t="str">
        <f t="shared" si="0"/>
        <v>Yes</v>
      </c>
      <c r="O14" s="60"/>
      <c r="Q14" s="69"/>
    </row>
    <row r="15" spans="1:17" x14ac:dyDescent="0.25">
      <c r="A15" s="61" t="s">
        <v>7</v>
      </c>
      <c r="B15" s="62" t="s">
        <v>12</v>
      </c>
      <c r="C15" s="62"/>
      <c r="D15" s="63"/>
      <c r="E15" s="11"/>
      <c r="F15" s="64">
        <v>5</v>
      </c>
      <c r="G15" s="61" t="s">
        <v>7</v>
      </c>
      <c r="H15" s="65" t="s">
        <v>12</v>
      </c>
      <c r="I15" s="66"/>
      <c r="J15" s="11"/>
      <c r="K15" s="67"/>
      <c r="L15" s="68"/>
      <c r="M15" s="67"/>
      <c r="N15" s="59" t="str">
        <f t="shared" si="0"/>
        <v>Yes</v>
      </c>
      <c r="O15" s="60"/>
      <c r="Q15" s="69"/>
    </row>
    <row r="16" spans="1:17" x14ac:dyDescent="0.25">
      <c r="A16" s="61" t="s">
        <v>13</v>
      </c>
      <c r="B16" s="62" t="s">
        <v>11</v>
      </c>
      <c r="C16" s="62"/>
      <c r="D16" s="63"/>
      <c r="E16" s="11"/>
      <c r="F16" s="64">
        <v>6</v>
      </c>
      <c r="G16" s="61" t="s">
        <v>13</v>
      </c>
      <c r="H16" s="65" t="s">
        <v>11</v>
      </c>
      <c r="I16" s="66"/>
      <c r="J16" s="11"/>
      <c r="K16" s="67"/>
      <c r="L16" s="68"/>
      <c r="M16" s="67"/>
      <c r="N16" s="59" t="str">
        <f t="shared" si="0"/>
        <v>Yes</v>
      </c>
      <c r="O16" s="60"/>
      <c r="Q16" s="69"/>
    </row>
    <row r="17" spans="1:17" x14ac:dyDescent="0.25">
      <c r="A17" s="61" t="s">
        <v>8</v>
      </c>
      <c r="B17" s="62" t="s">
        <v>1</v>
      </c>
      <c r="C17" s="62"/>
      <c r="D17" s="63"/>
      <c r="E17" s="11"/>
      <c r="F17" s="64">
        <v>7</v>
      </c>
      <c r="G17" s="61" t="s">
        <v>8</v>
      </c>
      <c r="H17" s="65" t="s">
        <v>1</v>
      </c>
      <c r="I17" s="66"/>
      <c r="J17" s="11"/>
      <c r="K17" s="67"/>
      <c r="L17" s="68"/>
      <c r="M17" s="67"/>
      <c r="N17" s="59" t="str">
        <f t="shared" si="0"/>
        <v>Yes</v>
      </c>
      <c r="O17" s="60"/>
      <c r="Q17" s="69"/>
    </row>
    <row r="18" spans="1:17" x14ac:dyDescent="0.25">
      <c r="A18" s="70" t="s">
        <v>9</v>
      </c>
      <c r="B18" s="71" t="s">
        <v>6</v>
      </c>
      <c r="C18" s="71"/>
      <c r="D18" s="72"/>
      <c r="E18" s="11"/>
      <c r="F18" s="73">
        <v>8</v>
      </c>
      <c r="G18" s="70" t="s">
        <v>9</v>
      </c>
      <c r="H18" s="74" t="s">
        <v>6</v>
      </c>
      <c r="I18" s="75"/>
      <c r="J18" s="11"/>
      <c r="K18" s="76"/>
      <c r="L18" s="77"/>
      <c r="M18" s="76"/>
      <c r="N18" s="78" t="str">
        <f t="shared" si="0"/>
        <v>Yes</v>
      </c>
      <c r="O18" s="60"/>
      <c r="Q18" s="69"/>
    </row>
    <row r="19" spans="1:17" x14ac:dyDescent="0.25">
      <c r="A19" s="38"/>
      <c r="B19" s="39"/>
      <c r="C19" s="39"/>
      <c r="D19" s="39"/>
      <c r="E19" s="11"/>
      <c r="F19" s="11"/>
      <c r="G19" s="79"/>
      <c r="H19" s="80"/>
      <c r="I19" s="80"/>
      <c r="J19" s="11"/>
      <c r="K19" s="11"/>
      <c r="L19" s="11"/>
      <c r="M19" s="11"/>
      <c r="N19" s="11"/>
      <c r="O19" s="60"/>
      <c r="Q19" s="69"/>
    </row>
    <row r="20" spans="1:17" x14ac:dyDescent="0.25">
      <c r="A20" s="38"/>
      <c r="B20" s="39"/>
      <c r="C20" s="39"/>
      <c r="D20" s="39"/>
      <c r="E20" s="11"/>
      <c r="F20" s="81" t="s">
        <v>111</v>
      </c>
      <c r="G20" s="47"/>
      <c r="H20" s="47"/>
      <c r="I20" s="48"/>
      <c r="J20" s="11"/>
      <c r="K20" s="82" t="s">
        <v>111</v>
      </c>
      <c r="L20" s="83"/>
      <c r="M20" s="83"/>
      <c r="N20" s="84"/>
      <c r="O20" s="60"/>
      <c r="Q20" s="69"/>
    </row>
    <row r="21" spans="1:17" x14ac:dyDescent="0.25">
      <c r="A21" s="85" t="s">
        <v>35</v>
      </c>
      <c r="B21" s="86" t="s">
        <v>18</v>
      </c>
      <c r="C21" s="86"/>
      <c r="D21" s="87"/>
      <c r="E21" s="11"/>
      <c r="F21" s="88">
        <v>1</v>
      </c>
      <c r="G21" s="85" t="s">
        <v>35</v>
      </c>
      <c r="H21" s="86" t="s">
        <v>18</v>
      </c>
      <c r="I21" s="87"/>
      <c r="J21" s="11"/>
      <c r="K21" s="57"/>
      <c r="L21" s="89"/>
      <c r="M21" s="90"/>
      <c r="N21" s="91" t="str">
        <f>IF(AND(K21="",M21="",L21&lt;&gt;"Yes",L21&lt;&gt;"Now offered"),"Yes","")</f>
        <v>Yes</v>
      </c>
      <c r="O21" s="60"/>
      <c r="Q21" s="69"/>
    </row>
    <row r="22" spans="1:17" x14ac:dyDescent="0.25">
      <c r="A22" s="92" t="s">
        <v>37</v>
      </c>
      <c r="B22" s="93" t="s">
        <v>20</v>
      </c>
      <c r="C22" s="93"/>
      <c r="D22" s="94"/>
      <c r="E22" s="11"/>
      <c r="F22" s="95">
        <v>2</v>
      </c>
      <c r="G22" s="92" t="s">
        <v>37</v>
      </c>
      <c r="H22" s="93" t="s">
        <v>20</v>
      </c>
      <c r="I22" s="94"/>
      <c r="J22" s="11"/>
      <c r="K22" s="67"/>
      <c r="L22" s="68"/>
      <c r="M22" s="67"/>
      <c r="N22" s="59" t="str">
        <f t="shared" ref="N22:N28" si="1">IF(AND(K22="",M22="",L22&lt;&gt;"Yes",L22&lt;&gt;"Now offered"),"Yes","")</f>
        <v>Yes</v>
      </c>
      <c r="O22" s="60"/>
      <c r="Q22" s="69"/>
    </row>
    <row r="23" spans="1:17" x14ac:dyDescent="0.25">
      <c r="A23" s="92" t="s">
        <v>36</v>
      </c>
      <c r="B23" s="93" t="s">
        <v>19</v>
      </c>
      <c r="C23" s="96"/>
      <c r="D23" s="97"/>
      <c r="E23" s="11"/>
      <c r="F23" s="95">
        <v>3</v>
      </c>
      <c r="G23" s="92" t="s">
        <v>36</v>
      </c>
      <c r="H23" s="93" t="s">
        <v>19</v>
      </c>
      <c r="I23" s="97"/>
      <c r="J23" s="11"/>
      <c r="K23" s="67"/>
      <c r="L23" s="68"/>
      <c r="M23" s="67"/>
      <c r="N23" s="59" t="str">
        <f t="shared" si="1"/>
        <v>Yes</v>
      </c>
      <c r="O23" s="60"/>
      <c r="Q23" s="69"/>
    </row>
    <row r="24" spans="1:17" x14ac:dyDescent="0.25">
      <c r="A24" s="92" t="s">
        <v>38</v>
      </c>
      <c r="B24" s="93" t="s">
        <v>21</v>
      </c>
      <c r="C24" s="93"/>
      <c r="D24" s="94"/>
      <c r="E24" s="11"/>
      <c r="F24" s="95">
        <v>4</v>
      </c>
      <c r="G24" s="92" t="s">
        <v>38</v>
      </c>
      <c r="H24" s="93" t="s">
        <v>21</v>
      </c>
      <c r="I24" s="94"/>
      <c r="J24" s="11"/>
      <c r="K24" s="67"/>
      <c r="L24" s="68"/>
      <c r="M24" s="67"/>
      <c r="N24" s="59" t="str">
        <f t="shared" si="1"/>
        <v>Yes</v>
      </c>
      <c r="O24" s="60"/>
      <c r="Q24" s="69"/>
    </row>
    <row r="25" spans="1:17" x14ac:dyDescent="0.25">
      <c r="A25" s="92" t="s">
        <v>51</v>
      </c>
      <c r="B25" s="93" t="s">
        <v>52</v>
      </c>
      <c r="C25" s="93"/>
      <c r="D25" s="94"/>
      <c r="E25" s="11"/>
      <c r="F25" s="95">
        <v>5</v>
      </c>
      <c r="G25" s="92" t="s">
        <v>51</v>
      </c>
      <c r="H25" s="93" t="s">
        <v>52</v>
      </c>
      <c r="I25" s="94"/>
      <c r="J25" s="11"/>
      <c r="K25" s="67"/>
      <c r="L25" s="68"/>
      <c r="M25" s="67"/>
      <c r="N25" s="59" t="str">
        <f t="shared" si="1"/>
        <v>Yes</v>
      </c>
      <c r="O25" s="60"/>
      <c r="Q25" s="69"/>
    </row>
    <row r="26" spans="1:17" x14ac:dyDescent="0.25">
      <c r="A26" s="92" t="s">
        <v>39</v>
      </c>
      <c r="B26" s="93" t="s">
        <v>40</v>
      </c>
      <c r="C26" s="98"/>
      <c r="D26" s="99"/>
      <c r="E26" s="11"/>
      <c r="F26" s="95">
        <v>6</v>
      </c>
      <c r="G26" s="92" t="s">
        <v>39</v>
      </c>
      <c r="H26" s="93" t="s">
        <v>40</v>
      </c>
      <c r="I26" s="94"/>
      <c r="J26" s="11"/>
      <c r="K26" s="67"/>
      <c r="L26" s="68"/>
      <c r="M26" s="67"/>
      <c r="N26" s="59" t="str">
        <f t="shared" si="1"/>
        <v>Yes</v>
      </c>
      <c r="O26" s="60"/>
      <c r="Q26" s="69"/>
    </row>
    <row r="27" spans="1:17" x14ac:dyDescent="0.25">
      <c r="A27" s="92" t="s">
        <v>55</v>
      </c>
      <c r="B27" s="93" t="s">
        <v>66</v>
      </c>
      <c r="C27" s="98"/>
      <c r="D27" s="99"/>
      <c r="E27" s="11"/>
      <c r="F27" s="95">
        <v>7</v>
      </c>
      <c r="G27" s="92" t="s">
        <v>55</v>
      </c>
      <c r="H27" s="93" t="s">
        <v>66</v>
      </c>
      <c r="I27" s="94"/>
      <c r="J27" s="11"/>
      <c r="K27" s="67"/>
      <c r="L27" s="68"/>
      <c r="M27" s="67"/>
      <c r="N27" s="59" t="str">
        <f t="shared" si="1"/>
        <v>Yes</v>
      </c>
      <c r="O27" s="60"/>
      <c r="Q27" s="69"/>
    </row>
    <row r="28" spans="1:17" x14ac:dyDescent="0.25">
      <c r="A28" s="100" t="s">
        <v>53</v>
      </c>
      <c r="B28" s="101" t="s">
        <v>54</v>
      </c>
      <c r="C28" s="102"/>
      <c r="D28" s="103"/>
      <c r="E28" s="11"/>
      <c r="F28" s="104">
        <v>8</v>
      </c>
      <c r="G28" s="100" t="s">
        <v>53</v>
      </c>
      <c r="H28" s="101" t="s">
        <v>54</v>
      </c>
      <c r="I28" s="105"/>
      <c r="J28" s="11"/>
      <c r="K28" s="76"/>
      <c r="L28" s="77"/>
      <c r="M28" s="76"/>
      <c r="N28" s="78" t="str">
        <f t="shared" si="1"/>
        <v>Yes</v>
      </c>
      <c r="O28" s="60"/>
      <c r="Q28" s="69"/>
    </row>
    <row r="29" spans="1:17" x14ac:dyDescent="0.25">
      <c r="A29" s="106"/>
      <c r="B29" s="69"/>
      <c r="C29" s="69"/>
      <c r="D29" s="69"/>
      <c r="E29" s="11"/>
      <c r="F29" s="11"/>
      <c r="G29" s="79"/>
      <c r="H29" s="80"/>
      <c r="I29" s="80"/>
      <c r="J29" s="11"/>
      <c r="K29" s="107"/>
      <c r="L29" s="108"/>
      <c r="M29" s="109"/>
      <c r="N29" s="110"/>
      <c r="O29" s="60"/>
      <c r="Q29" s="69"/>
    </row>
    <row r="30" spans="1:17" x14ac:dyDescent="0.25">
      <c r="A30" s="111"/>
      <c r="B30" s="112"/>
      <c r="D30" s="113" t="s">
        <v>122</v>
      </c>
      <c r="E30" s="11"/>
      <c r="F30" s="114" t="s">
        <v>29</v>
      </c>
      <c r="G30" s="47"/>
      <c r="H30" s="47"/>
      <c r="I30" s="48"/>
      <c r="J30" s="11"/>
      <c r="K30" s="115" t="s">
        <v>29</v>
      </c>
      <c r="L30" s="116"/>
      <c r="M30" s="116"/>
      <c r="N30" s="117"/>
      <c r="O30" s="60" t="s">
        <v>108</v>
      </c>
      <c r="Q30" s="69"/>
    </row>
    <row r="31" spans="1:17" x14ac:dyDescent="0.25">
      <c r="A31" s="118" t="s">
        <v>61</v>
      </c>
      <c r="B31" s="119" t="s">
        <v>62</v>
      </c>
      <c r="C31" s="119"/>
      <c r="D31" s="120" t="s">
        <v>60</v>
      </c>
      <c r="E31" s="11"/>
      <c r="F31" s="88">
        <v>1</v>
      </c>
      <c r="G31" s="121" t="s">
        <v>87</v>
      </c>
      <c r="H31" s="122" t="s">
        <v>99</v>
      </c>
      <c r="I31" s="123" t="s">
        <v>42</v>
      </c>
      <c r="J31" s="11"/>
      <c r="K31" s="57"/>
      <c r="L31" s="89"/>
      <c r="M31" s="57"/>
      <c r="N31" s="91" t="str">
        <f>IF(AND(K31="",M31="",L31&lt;&gt;"Yes",L31&lt;&gt;"Now offered"),"Yes","")</f>
        <v>Yes</v>
      </c>
      <c r="O31" s="60"/>
      <c r="Q31" s="69"/>
    </row>
    <row r="32" spans="1:17" x14ac:dyDescent="0.25">
      <c r="A32" s="124" t="s">
        <v>58</v>
      </c>
      <c r="B32" s="125" t="s">
        <v>59</v>
      </c>
      <c r="C32" s="125"/>
      <c r="D32" s="126" t="s">
        <v>60</v>
      </c>
      <c r="F32" s="95">
        <v>2</v>
      </c>
      <c r="G32" s="127" t="s">
        <v>88</v>
      </c>
      <c r="H32" s="128" t="s">
        <v>100</v>
      </c>
      <c r="I32" s="129" t="s">
        <v>43</v>
      </c>
      <c r="K32" s="67"/>
      <c r="L32" s="68"/>
      <c r="M32" s="67"/>
      <c r="N32" s="59" t="str">
        <f t="shared" ref="N32:N38" si="2">IF(AND(K32="",M32="",L32&lt;&gt;"Yes",L32&lt;&gt;"Now offered"),"Yes","")</f>
        <v>Yes</v>
      </c>
      <c r="O32" s="60"/>
    </row>
    <row r="33" spans="1:15" x14ac:dyDescent="0.25">
      <c r="A33" s="124" t="s">
        <v>47</v>
      </c>
      <c r="B33" s="125" t="s">
        <v>48</v>
      </c>
      <c r="C33" s="125"/>
      <c r="D33" s="126" t="s">
        <v>60</v>
      </c>
      <c r="F33" s="95">
        <v>3</v>
      </c>
      <c r="G33" s="127" t="s">
        <v>89</v>
      </c>
      <c r="H33" s="128" t="s">
        <v>101</v>
      </c>
      <c r="I33" s="129" t="s">
        <v>44</v>
      </c>
      <c r="K33" s="67"/>
      <c r="L33" s="68"/>
      <c r="M33" s="67"/>
      <c r="N33" s="59" t="str">
        <f t="shared" si="2"/>
        <v>Yes</v>
      </c>
      <c r="O33" s="60"/>
    </row>
    <row r="34" spans="1:15" x14ac:dyDescent="0.25">
      <c r="A34" s="124" t="s">
        <v>56</v>
      </c>
      <c r="B34" s="125" t="s">
        <v>57</v>
      </c>
      <c r="C34" s="125"/>
      <c r="D34" s="126" t="s">
        <v>60</v>
      </c>
      <c r="F34" s="95">
        <v>4</v>
      </c>
      <c r="G34" s="127" t="s">
        <v>90</v>
      </c>
      <c r="H34" s="128" t="s">
        <v>102</v>
      </c>
      <c r="I34" s="129" t="s">
        <v>45</v>
      </c>
      <c r="K34" s="67"/>
      <c r="L34" s="68"/>
      <c r="M34" s="67"/>
      <c r="N34" s="59" t="str">
        <f t="shared" si="2"/>
        <v>Yes</v>
      </c>
      <c r="O34" s="60"/>
    </row>
    <row r="35" spans="1:15" x14ac:dyDescent="0.25">
      <c r="A35" s="124" t="s">
        <v>68</v>
      </c>
      <c r="B35" s="125" t="s">
        <v>67</v>
      </c>
      <c r="C35" s="125"/>
      <c r="D35" s="126" t="s">
        <v>28</v>
      </c>
      <c r="F35" s="95">
        <v>5</v>
      </c>
      <c r="G35" s="127" t="s">
        <v>91</v>
      </c>
      <c r="H35" s="130" t="s">
        <v>103</v>
      </c>
      <c r="I35" s="131" t="s">
        <v>95</v>
      </c>
      <c r="K35" s="67"/>
      <c r="L35" s="68"/>
      <c r="M35" s="67"/>
      <c r="N35" s="59" t="str">
        <f t="shared" si="2"/>
        <v>Yes</v>
      </c>
      <c r="O35" s="60" t="s">
        <v>109</v>
      </c>
    </row>
    <row r="36" spans="1:15" x14ac:dyDescent="0.25">
      <c r="A36" s="124" t="s">
        <v>64</v>
      </c>
      <c r="B36" s="125" t="s">
        <v>65</v>
      </c>
      <c r="C36" s="125"/>
      <c r="D36" s="126" t="s">
        <v>28</v>
      </c>
      <c r="F36" s="95">
        <v>6</v>
      </c>
      <c r="G36" s="127" t="s">
        <v>92</v>
      </c>
      <c r="H36" s="130" t="s">
        <v>104</v>
      </c>
      <c r="I36" s="131" t="s">
        <v>96</v>
      </c>
      <c r="K36" s="67"/>
      <c r="L36" s="68"/>
      <c r="M36" s="67"/>
      <c r="N36" s="59" t="str">
        <f t="shared" si="2"/>
        <v>Yes</v>
      </c>
      <c r="O36" s="60"/>
    </row>
    <row r="37" spans="1:15" x14ac:dyDescent="0.25">
      <c r="A37" s="124" t="s">
        <v>34</v>
      </c>
      <c r="B37" s="125" t="s">
        <v>17</v>
      </c>
      <c r="C37" s="125"/>
      <c r="D37" s="126" t="s">
        <v>28</v>
      </c>
      <c r="F37" s="95">
        <v>7</v>
      </c>
      <c r="G37" s="127" t="s">
        <v>93</v>
      </c>
      <c r="H37" s="130" t="s">
        <v>105</v>
      </c>
      <c r="I37" s="131" t="s">
        <v>97</v>
      </c>
      <c r="K37" s="67"/>
      <c r="L37" s="68"/>
      <c r="M37" s="67"/>
      <c r="N37" s="59" t="str">
        <f t="shared" si="2"/>
        <v>Yes</v>
      </c>
      <c r="O37" s="60"/>
    </row>
    <row r="38" spans="1:15" x14ac:dyDescent="0.25">
      <c r="A38" s="132" t="s">
        <v>41</v>
      </c>
      <c r="B38" s="133" t="s">
        <v>49</v>
      </c>
      <c r="C38" s="133"/>
      <c r="D38" s="134" t="s">
        <v>28</v>
      </c>
      <c r="F38" s="104">
        <v>8</v>
      </c>
      <c r="G38" s="135" t="s">
        <v>94</v>
      </c>
      <c r="H38" s="136" t="s">
        <v>106</v>
      </c>
      <c r="I38" s="137" t="s">
        <v>98</v>
      </c>
      <c r="K38" s="76"/>
      <c r="L38" s="77"/>
      <c r="M38" s="76"/>
      <c r="N38" s="78" t="str">
        <f t="shared" si="2"/>
        <v>Yes</v>
      </c>
      <c r="O38" s="60" t="s">
        <v>116</v>
      </c>
    </row>
    <row r="39" spans="1:15" x14ac:dyDescent="0.25">
      <c r="A39" s="107"/>
      <c r="B39" s="107"/>
      <c r="C39" s="107"/>
      <c r="D39" s="107"/>
      <c r="E39" s="138"/>
      <c r="F39" s="138"/>
      <c r="G39" s="138"/>
      <c r="H39" s="138"/>
      <c r="I39" s="138"/>
      <c r="J39" s="138"/>
      <c r="K39" s="107"/>
      <c r="L39" s="107"/>
      <c r="M39" s="107"/>
      <c r="N39" s="107"/>
      <c r="O39" s="60"/>
    </row>
    <row r="40" spans="1:15" ht="16.5" thickBot="1" x14ac:dyDescent="0.3">
      <c r="A40" s="139"/>
      <c r="B40" s="107"/>
      <c r="C40" s="107"/>
      <c r="D40" s="107"/>
      <c r="E40" s="138"/>
      <c r="F40" s="140">
        <v>24</v>
      </c>
      <c r="G40" s="141" t="s">
        <v>31</v>
      </c>
      <c r="H40" s="142"/>
      <c r="I40" s="143"/>
      <c r="J40" s="138"/>
      <c r="K40" s="144">
        <f>Sheet2!C30</f>
        <v>0</v>
      </c>
      <c r="L40" s="144">
        <f>Sheet2!D30</f>
        <v>0</v>
      </c>
      <c r="M40" s="144">
        <f>Sheet2!E30</f>
        <v>0</v>
      </c>
      <c r="N40" s="144">
        <f>Sheet2!F30</f>
        <v>24</v>
      </c>
      <c r="O40" s="60"/>
    </row>
    <row r="41" spans="1:15" x14ac:dyDescent="0.25">
      <c r="A41" s="107"/>
      <c r="B41" s="107"/>
      <c r="C41" s="107"/>
      <c r="D41" s="107"/>
      <c r="E41" s="138"/>
      <c r="F41" s="138"/>
      <c r="G41" s="138"/>
      <c r="H41" s="138"/>
      <c r="I41" s="138"/>
      <c r="J41" s="138"/>
      <c r="K41" s="145"/>
      <c r="L41" s="146"/>
      <c r="M41" s="138"/>
      <c r="N41" s="138"/>
      <c r="O41" s="60"/>
    </row>
    <row r="42" spans="1:15" x14ac:dyDescent="0.25">
      <c r="A42" s="147"/>
      <c r="B42" s="107"/>
      <c r="C42" s="107"/>
      <c r="D42" s="107"/>
      <c r="E42" s="138"/>
      <c r="F42" s="138"/>
      <c r="G42" s="107"/>
      <c r="H42" s="107"/>
      <c r="I42" s="107"/>
      <c r="J42" s="138"/>
      <c r="K42" s="138"/>
      <c r="L42" s="138"/>
      <c r="M42" s="148" t="s">
        <v>50</v>
      </c>
      <c r="N42" s="149">
        <f>SUM(K40:N40,L41)</f>
        <v>24</v>
      </c>
      <c r="O42" s="60"/>
    </row>
    <row r="43" spans="1:15" x14ac:dyDescent="0.25">
      <c r="A43" s="107"/>
      <c r="B43" s="107"/>
      <c r="C43" s="107"/>
      <c r="D43" s="107"/>
      <c r="E43" s="138"/>
      <c r="F43" s="138"/>
      <c r="G43" s="138"/>
      <c r="H43" s="138"/>
      <c r="I43" s="138"/>
      <c r="J43" s="138"/>
      <c r="K43" s="138"/>
      <c r="L43" s="138"/>
      <c r="M43" s="138"/>
      <c r="N43" s="138"/>
      <c r="O43" s="60"/>
    </row>
    <row r="44" spans="1:15" x14ac:dyDescent="0.25">
      <c r="A44" s="150" t="s">
        <v>107</v>
      </c>
      <c r="B44" s="107"/>
      <c r="C44" s="107"/>
      <c r="D44" s="107"/>
      <c r="E44" s="107"/>
      <c r="F44" s="107"/>
      <c r="G44" s="107"/>
      <c r="H44" s="107"/>
      <c r="I44" s="107"/>
      <c r="J44" s="107"/>
      <c r="K44" s="107"/>
      <c r="L44" s="107"/>
      <c r="M44" s="107"/>
      <c r="N44" s="107"/>
      <c r="O44" s="11"/>
    </row>
    <row r="45" spans="1:15" x14ac:dyDescent="0.25">
      <c r="A45" s="107" t="s">
        <v>108</v>
      </c>
      <c r="B45" s="107" t="s">
        <v>112</v>
      </c>
      <c r="C45" s="107"/>
      <c r="D45" s="107"/>
      <c r="E45" s="107"/>
      <c r="F45" s="107"/>
      <c r="G45" s="107"/>
      <c r="H45" s="107"/>
      <c r="I45" s="107"/>
      <c r="J45" s="107"/>
      <c r="K45" s="107"/>
      <c r="L45" s="107"/>
      <c r="M45" s="107"/>
      <c r="N45" s="107"/>
      <c r="O45" s="11"/>
    </row>
    <row r="46" spans="1:15" x14ac:dyDescent="0.25">
      <c r="A46" s="107" t="s">
        <v>109</v>
      </c>
      <c r="B46" s="107" t="s">
        <v>110</v>
      </c>
      <c r="C46" s="107"/>
      <c r="D46" s="107"/>
      <c r="E46" s="107"/>
      <c r="F46" s="107"/>
      <c r="G46" s="107"/>
      <c r="H46" s="107"/>
      <c r="I46" s="107"/>
      <c r="J46" s="107"/>
      <c r="K46" s="107"/>
      <c r="L46" s="107"/>
      <c r="M46" s="107"/>
      <c r="N46" s="107"/>
      <c r="O46" s="11"/>
    </row>
    <row r="47" spans="1:15" x14ac:dyDescent="0.25">
      <c r="A47" s="109" t="s">
        <v>116</v>
      </c>
      <c r="B47" s="109" t="s">
        <v>118</v>
      </c>
      <c r="C47" s="107"/>
      <c r="D47" s="107"/>
      <c r="E47" s="107"/>
      <c r="F47" s="107"/>
      <c r="G47" s="107"/>
      <c r="H47" s="107"/>
      <c r="I47" s="107"/>
      <c r="J47" s="107"/>
      <c r="K47" s="107"/>
      <c r="L47" s="107"/>
      <c r="M47" s="107"/>
      <c r="N47" s="107"/>
      <c r="O47" s="11"/>
    </row>
    <row r="48" spans="1:15" x14ac:dyDescent="0.25">
      <c r="A48" s="109"/>
      <c r="B48" s="109" t="s">
        <v>119</v>
      </c>
      <c r="F48" s="107"/>
    </row>
    <row r="49" spans="1:1" x14ac:dyDescent="0.25">
      <c r="A49" s="109"/>
    </row>
  </sheetData>
  <sheetProtection selectLockedCells="1"/>
  <mergeCells count="39">
    <mergeCell ref="A1:N1"/>
    <mergeCell ref="B4:D4"/>
    <mergeCell ref="A19:D19"/>
    <mergeCell ref="G19:I19"/>
    <mergeCell ref="G29:I29"/>
    <mergeCell ref="B17:D17"/>
    <mergeCell ref="B18:D18"/>
    <mergeCell ref="A7:D7"/>
    <mergeCell ref="A8:D8"/>
    <mergeCell ref="B15:D15"/>
    <mergeCell ref="B16:D16"/>
    <mergeCell ref="A9:D9"/>
    <mergeCell ref="A2:N2"/>
    <mergeCell ref="B12:D12"/>
    <mergeCell ref="B13:D13"/>
    <mergeCell ref="A10:D10"/>
    <mergeCell ref="B37:C37"/>
    <mergeCell ref="B38:C38"/>
    <mergeCell ref="B31:C31"/>
    <mergeCell ref="B32:C32"/>
    <mergeCell ref="B33:C33"/>
    <mergeCell ref="B34:C34"/>
    <mergeCell ref="B35:C35"/>
    <mergeCell ref="B36:C36"/>
    <mergeCell ref="K30:N30"/>
    <mergeCell ref="L4:N4"/>
    <mergeCell ref="H4:I4"/>
    <mergeCell ref="F30:I30"/>
    <mergeCell ref="G40:I40"/>
    <mergeCell ref="K7:N7"/>
    <mergeCell ref="K8:N8"/>
    <mergeCell ref="K20:N20"/>
    <mergeCell ref="B11:D11"/>
    <mergeCell ref="B14:D14"/>
    <mergeCell ref="F4:G4"/>
    <mergeCell ref="F10:I10"/>
    <mergeCell ref="F20:I20"/>
    <mergeCell ref="F7:I8"/>
    <mergeCell ref="A20:D20"/>
  </mergeCells>
  <phoneticPr fontId="3" type="noConversion"/>
  <conditionalFormatting sqref="L11:L18 L21:L29 L31:L38">
    <cfRule type="containsText" dxfId="11" priority="35" operator="containsText" text="NA">
      <formula>NOT(ISERROR(SEARCH("NA",L11)))</formula>
    </cfRule>
  </conditionalFormatting>
  <conditionalFormatting sqref="N42">
    <cfRule type="expression" dxfId="10" priority="15">
      <formula>$N$42&lt;&gt;24</formula>
    </cfRule>
  </conditionalFormatting>
  <conditionalFormatting sqref="M11:M18 M21:M28 M31:M35 K11:K18 K21:K28 K31:K38">
    <cfRule type="expression" dxfId="9" priority="36">
      <formula>#REF!&lt;&gt;""</formula>
    </cfRule>
  </conditionalFormatting>
  <conditionalFormatting sqref="B4:D4">
    <cfRule type="expression" dxfId="8" priority="43">
      <formula>#REF!&lt;&gt;""</formula>
    </cfRule>
  </conditionalFormatting>
  <conditionalFormatting sqref="H4:I4">
    <cfRule type="expression" dxfId="7" priority="44">
      <formula>#REF!&lt;&gt;""</formula>
    </cfRule>
    <cfRule type="expression" dxfId="6" priority="45">
      <formula>#REF!&lt;&gt;""</formula>
    </cfRule>
  </conditionalFormatting>
  <conditionalFormatting sqref="A21 A24:A26 A15:A18">
    <cfRule type="expression" dxfId="5" priority="46">
      <formula>#REF!="Y"</formula>
    </cfRule>
  </conditionalFormatting>
  <conditionalFormatting sqref="G16">
    <cfRule type="expression" dxfId="4" priority="5">
      <formula>#REF!="Y"</formula>
    </cfRule>
  </conditionalFormatting>
  <conditionalFormatting sqref="A11">
    <cfRule type="expression" dxfId="3" priority="4">
      <formula>#REF!="Y"</formula>
    </cfRule>
  </conditionalFormatting>
  <conditionalFormatting sqref="A12">
    <cfRule type="expression" dxfId="2" priority="3">
      <formula>#REF!="Y"</formula>
    </cfRule>
  </conditionalFormatting>
  <conditionalFormatting sqref="A13">
    <cfRule type="expression" dxfId="1" priority="2">
      <formula>#REF!="Y"</formula>
    </cfRule>
  </conditionalFormatting>
  <conditionalFormatting sqref="A14">
    <cfRule type="expression" dxfId="0" priority="1">
      <formula>#REF!="Y"</formula>
    </cfRule>
  </conditionalFormatting>
  <dataValidations count="5">
    <dataValidation type="list" allowBlank="1" showInputMessage="1" showErrorMessage="1" sqref="B26:D26">
      <formula1>"Human Resource Management, Employment Relations"</formula1>
    </dataValidation>
    <dataValidation type="list" allowBlank="1" showInputMessage="1" showErrorMessage="1" sqref="L39">
      <formula1>"Yes,No"</formula1>
    </dataValidation>
    <dataValidation type="list" allowBlank="1" showInputMessage="1" showErrorMessage="1" promptTitle="CHOOSE" prompt="Choose YES if you are currently enrolled in the course - the course appears in the current semester on your academic history." sqref="L11:L18 L21:L28 L31:L38">
      <formula1>"Yes"</formula1>
    </dataValidation>
    <dataValidation type="list" allowBlank="1" showInputMessage="1" showErrorMessage="1" promptTitle="Choose" prompt="Choose YES if your academic history shows an exemption for this course." sqref="M11:M18 M21:M28 M31:M38">
      <formula1>"Yes"</formula1>
    </dataValidation>
    <dataValidation type="list" allowBlank="1" showInputMessage="1" showErrorMessage="1" promptTitle="Choose" prompt="Choose YES if you have successfully completed this course - you have a passing grade on your academic history." sqref="K11:K18 K21:K29 K31:K38">
      <formula1>"Yes"</formula1>
    </dataValidation>
  </dataValidations>
  <pageMargins left="0.39000000000000007" right="0.39000000000000007" top="0.90999999999999992" bottom="0.75000000000000011" header="0.31" footer="0.31"/>
  <pageSetup paperSize="9" scale="64" orientation="landscape" r:id="rId1"/>
  <headerFooter>
    <oddFooter>&amp;LRMIT College of Business&amp;RCreated: &amp;D</oddFooter>
  </headerFooter>
  <extLst>
    <ext xmlns:mx="http://schemas.microsoft.com/office/mac/excel/2008/main" uri="{64002731-A6B0-56B0-2670-7721B7C09600}">
      <mx:PLV Mode="0" OnePage="0" WScale="65"/>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G30"/>
  <sheetViews>
    <sheetView workbookViewId="0">
      <selection activeCell="G31" sqref="G31"/>
    </sheetView>
  </sheetViews>
  <sheetFormatPr defaultColWidth="8.85546875" defaultRowHeight="15" x14ac:dyDescent="0.25"/>
  <cols>
    <col min="1" max="1" width="13.85546875" bestFit="1" customWidth="1"/>
    <col min="2" max="2" width="23" bestFit="1" customWidth="1"/>
  </cols>
  <sheetData>
    <row r="2" spans="1:6" x14ac:dyDescent="0.25">
      <c r="A2" s="1" t="s">
        <v>7</v>
      </c>
      <c r="B2" s="4" t="s">
        <v>12</v>
      </c>
      <c r="C2">
        <f>IF(Sheet1!K11="Yes",1,0)</f>
        <v>0</v>
      </c>
      <c r="D2">
        <f>IF(Sheet1!L11="Yes",1,0)</f>
        <v>0</v>
      </c>
      <c r="E2">
        <f>IF(Sheet1!M11="Yes",1,0)</f>
        <v>0</v>
      </c>
      <c r="F2">
        <f>IF(Sheet1!N11="Yes",1,0)</f>
        <v>1</v>
      </c>
    </row>
    <row r="3" spans="1:6" x14ac:dyDescent="0.25">
      <c r="A3" s="2" t="s">
        <v>8</v>
      </c>
      <c r="B3" s="5" t="s">
        <v>1</v>
      </c>
      <c r="C3">
        <f>IF(Sheet1!K12="Yes",1,0)</f>
        <v>0</v>
      </c>
      <c r="D3">
        <f>IF(Sheet1!L12="Yes",1,0)</f>
        <v>0</v>
      </c>
      <c r="E3">
        <f>IF(Sheet1!M12="Yes",1,0)</f>
        <v>0</v>
      </c>
      <c r="F3">
        <f>IF(Sheet1!N12="Yes",1,0)</f>
        <v>1</v>
      </c>
    </row>
    <row r="4" spans="1:6" x14ac:dyDescent="0.25">
      <c r="A4" s="2" t="s">
        <v>9</v>
      </c>
      <c r="B4" s="5" t="s">
        <v>6</v>
      </c>
      <c r="C4">
        <f>IF(Sheet1!K13="Yes",1,0)</f>
        <v>0</v>
      </c>
      <c r="D4">
        <f>IF(Sheet1!L13="Yes",1,0)</f>
        <v>0</v>
      </c>
      <c r="E4">
        <f>IF(Sheet1!M13="Yes",1,0)</f>
        <v>0</v>
      </c>
      <c r="F4">
        <f>IF(Sheet1!N13="Yes",1,0)</f>
        <v>1</v>
      </c>
    </row>
    <row r="5" spans="1:6" x14ac:dyDescent="0.25">
      <c r="A5" s="2" t="s">
        <v>33</v>
      </c>
      <c r="B5" s="5" t="s">
        <v>2</v>
      </c>
      <c r="C5">
        <f>IF(Sheet1!K14="Yes",1,0)</f>
        <v>0</v>
      </c>
      <c r="D5">
        <f>IF(Sheet1!L14="Yes",1,0)</f>
        <v>0</v>
      </c>
      <c r="E5">
        <f>IF(Sheet1!M14="Yes",1,0)</f>
        <v>0</v>
      </c>
      <c r="F5">
        <f>IF(Sheet1!N14="Yes",1,0)</f>
        <v>1</v>
      </c>
    </row>
    <row r="6" spans="1:6" x14ac:dyDescent="0.25">
      <c r="A6" s="2" t="s">
        <v>10</v>
      </c>
      <c r="B6" s="5" t="s">
        <v>3</v>
      </c>
      <c r="C6">
        <f>IF(Sheet1!K15="Yes",1,0)</f>
        <v>0</v>
      </c>
      <c r="D6">
        <f>IF(Sheet1!L15="Yes",1,0)</f>
        <v>0</v>
      </c>
      <c r="E6">
        <f>IF(Sheet1!M15="Yes",1,0)</f>
        <v>0</v>
      </c>
      <c r="F6">
        <f>IF(Sheet1!N15="Yes",1,0)</f>
        <v>1</v>
      </c>
    </row>
    <row r="7" spans="1:6" x14ac:dyDescent="0.25">
      <c r="A7" s="2" t="s">
        <v>13</v>
      </c>
      <c r="B7" s="5" t="s">
        <v>11</v>
      </c>
      <c r="C7">
        <f>IF(Sheet1!K16="Yes",1,0)</f>
        <v>0</v>
      </c>
      <c r="D7">
        <f>IF(Sheet1!L16="Yes",1,0)</f>
        <v>0</v>
      </c>
      <c r="E7">
        <f>IF(Sheet1!M16="Yes",1,0)</f>
        <v>0</v>
      </c>
      <c r="F7">
        <f>IF(Sheet1!N16="Yes",1,0)</f>
        <v>1</v>
      </c>
    </row>
    <row r="8" spans="1:6" x14ac:dyDescent="0.25">
      <c r="A8" s="2" t="s">
        <v>14</v>
      </c>
      <c r="B8" s="5" t="s">
        <v>4</v>
      </c>
      <c r="C8">
        <f>IF(Sheet1!K17="Yes",1,0)</f>
        <v>0</v>
      </c>
      <c r="D8">
        <f>IF(Sheet1!L17="Yes",1,0)</f>
        <v>0</v>
      </c>
      <c r="E8">
        <f>IF(Sheet1!M17="Yes",1,0)</f>
        <v>0</v>
      </c>
      <c r="F8">
        <f>IF(Sheet1!N17="Yes",1,0)</f>
        <v>1</v>
      </c>
    </row>
    <row r="9" spans="1:6" x14ac:dyDescent="0.25">
      <c r="A9" s="3" t="s">
        <v>15</v>
      </c>
      <c r="B9" s="6" t="s">
        <v>5</v>
      </c>
      <c r="C9">
        <f>IF(Sheet1!K18="Yes",1,0)</f>
        <v>0</v>
      </c>
      <c r="D9">
        <f>IF(Sheet1!L18="Yes",1,0)</f>
        <v>0</v>
      </c>
      <c r="E9">
        <f>IF(Sheet1!M18="Yes",1,0)</f>
        <v>0</v>
      </c>
      <c r="F9">
        <f>IF(Sheet1!N18="Yes",1,0)</f>
        <v>1</v>
      </c>
    </row>
    <row r="10" spans="1:6" x14ac:dyDescent="0.25">
      <c r="A10" s="2"/>
      <c r="B10" s="5"/>
    </row>
    <row r="11" spans="1:6" x14ac:dyDescent="0.25">
      <c r="A11" s="2"/>
      <c r="B11" s="5"/>
    </row>
    <row r="12" spans="1:6" x14ac:dyDescent="0.25">
      <c r="A12" s="2" t="s">
        <v>70</v>
      </c>
      <c r="B12" s="2" t="s">
        <v>70</v>
      </c>
      <c r="C12">
        <f>IF(Sheet1!K21="Yes",1,0)</f>
        <v>0</v>
      </c>
      <c r="D12">
        <f>IF(Sheet1!L21="Yes",1,0)</f>
        <v>0</v>
      </c>
      <c r="E12">
        <f>IF(Sheet1!M21="Yes",1,0)</f>
        <v>0</v>
      </c>
      <c r="F12">
        <f>IF(Sheet1!N21="Yes",1,0)</f>
        <v>1</v>
      </c>
    </row>
    <row r="13" spans="1:6" x14ac:dyDescent="0.25">
      <c r="A13" s="2" t="s">
        <v>71</v>
      </c>
      <c r="B13" s="2" t="s">
        <v>71</v>
      </c>
      <c r="C13">
        <f>IF(Sheet1!K22="Yes",1,0)</f>
        <v>0</v>
      </c>
      <c r="D13">
        <f>IF(Sheet1!L22="Yes",1,0)</f>
        <v>0</v>
      </c>
      <c r="E13">
        <f>IF(Sheet1!M22="Yes",1,0)</f>
        <v>0</v>
      </c>
      <c r="F13">
        <f>IF(Sheet1!N22="Yes",1,0)</f>
        <v>1</v>
      </c>
    </row>
    <row r="14" spans="1:6" x14ac:dyDescent="0.25">
      <c r="A14" s="2" t="s">
        <v>72</v>
      </c>
      <c r="B14" s="2" t="s">
        <v>72</v>
      </c>
      <c r="C14">
        <f>IF(Sheet1!K23="Yes",1,0)</f>
        <v>0</v>
      </c>
      <c r="D14">
        <f>IF(Sheet1!L23="Yes",1,0)</f>
        <v>0</v>
      </c>
      <c r="E14">
        <f>IF(Sheet1!M23="Yes",1,0)</f>
        <v>0</v>
      </c>
      <c r="F14">
        <f>IF(Sheet1!N23="Yes",1,0)</f>
        <v>1</v>
      </c>
    </row>
    <row r="15" spans="1:6" x14ac:dyDescent="0.25">
      <c r="A15" s="2" t="s">
        <v>73</v>
      </c>
      <c r="B15" s="2" t="s">
        <v>73</v>
      </c>
      <c r="C15">
        <f>IF(Sheet1!K24="Yes",1,0)</f>
        <v>0</v>
      </c>
      <c r="D15">
        <f>IF(Sheet1!L24="Yes",1,0)</f>
        <v>0</v>
      </c>
      <c r="E15">
        <f>IF(Sheet1!M24="Yes",1,0)</f>
        <v>0</v>
      </c>
      <c r="F15">
        <f>IF(Sheet1!N24="Yes",1,0)</f>
        <v>1</v>
      </c>
    </row>
    <row r="16" spans="1:6" x14ac:dyDescent="0.25">
      <c r="A16" s="2" t="s">
        <v>74</v>
      </c>
      <c r="B16" s="2" t="s">
        <v>74</v>
      </c>
      <c r="C16">
        <f>IF(Sheet1!K25="Yes",1,0)</f>
        <v>0</v>
      </c>
      <c r="D16">
        <f>IF(Sheet1!L25="Yes",1,0)</f>
        <v>0</v>
      </c>
      <c r="E16">
        <f>IF(Sheet1!M25="Yes",1,0)</f>
        <v>0</v>
      </c>
      <c r="F16">
        <f>IF(Sheet1!N25="Yes",1,0)</f>
        <v>1</v>
      </c>
    </row>
    <row r="17" spans="1:7" x14ac:dyDescent="0.25">
      <c r="A17" s="2" t="s">
        <v>75</v>
      </c>
      <c r="B17" s="2" t="s">
        <v>75</v>
      </c>
      <c r="C17">
        <f>IF(Sheet1!K26="Yes",1,0)</f>
        <v>0</v>
      </c>
      <c r="D17">
        <f>IF(Sheet1!L26="Yes",1,0)</f>
        <v>0</v>
      </c>
      <c r="E17">
        <f>IF(Sheet1!M26="Yes",1,0)</f>
        <v>0</v>
      </c>
      <c r="F17">
        <f>IF(Sheet1!N26="Yes",1,0)</f>
        <v>1</v>
      </c>
    </row>
    <row r="18" spans="1:7" x14ac:dyDescent="0.25">
      <c r="A18" s="2" t="s">
        <v>76</v>
      </c>
      <c r="B18" s="2" t="s">
        <v>76</v>
      </c>
      <c r="C18">
        <f>IF(Sheet1!K27="Yes",1,0)</f>
        <v>0</v>
      </c>
      <c r="D18">
        <f>IF(Sheet1!L27="Yes",1,0)</f>
        <v>0</v>
      </c>
      <c r="E18">
        <f>IF(Sheet1!M27="Yes",1,0)</f>
        <v>0</v>
      </c>
      <c r="F18">
        <f>IF(Sheet1!N27="Yes",1,0)</f>
        <v>1</v>
      </c>
    </row>
    <row r="19" spans="1:7" x14ac:dyDescent="0.25">
      <c r="A19" s="2" t="s">
        <v>77</v>
      </c>
      <c r="B19" s="2" t="s">
        <v>77</v>
      </c>
      <c r="C19">
        <f>IF(Sheet1!K28="Yes",1,0)</f>
        <v>0</v>
      </c>
      <c r="D19">
        <f>IF(Sheet1!L28="Yes",1,0)</f>
        <v>0</v>
      </c>
      <c r="E19">
        <f>IF(Sheet1!M28="Yes",1,0)</f>
        <v>0</v>
      </c>
      <c r="F19">
        <f>IF(Sheet1!N28="Yes",1,0)</f>
        <v>1</v>
      </c>
    </row>
    <row r="20" spans="1:7" x14ac:dyDescent="0.25">
      <c r="A20" s="2"/>
      <c r="B20" s="2"/>
    </row>
    <row r="21" spans="1:7" x14ac:dyDescent="0.25">
      <c r="A21" s="2"/>
      <c r="B21" s="2"/>
    </row>
    <row r="22" spans="1:7" x14ac:dyDescent="0.25">
      <c r="A22" s="2" t="s">
        <v>78</v>
      </c>
      <c r="B22" s="2" t="s">
        <v>78</v>
      </c>
      <c r="C22">
        <f>IF(Sheet1!K31="Yes",1,0)</f>
        <v>0</v>
      </c>
      <c r="D22">
        <f>IF(Sheet1!L31="Yes",1,0)</f>
        <v>0</v>
      </c>
      <c r="E22">
        <f>IF(Sheet1!M31="Yes",1,0)</f>
        <v>0</v>
      </c>
      <c r="F22">
        <f>IF(Sheet1!N31="Yes",1,0)</f>
        <v>1</v>
      </c>
    </row>
    <row r="23" spans="1:7" x14ac:dyDescent="0.25">
      <c r="A23" s="2" t="s">
        <v>79</v>
      </c>
      <c r="B23" s="2" t="s">
        <v>79</v>
      </c>
      <c r="C23">
        <f>IF(Sheet1!K32="Yes",1,0)</f>
        <v>0</v>
      </c>
      <c r="D23">
        <f>IF(Sheet1!L32="Yes",1,0)</f>
        <v>0</v>
      </c>
      <c r="E23">
        <f>IF(Sheet1!M32="Yes",1,0)</f>
        <v>0</v>
      </c>
      <c r="F23">
        <f>IF(Sheet1!N32="Yes",1,0)</f>
        <v>1</v>
      </c>
    </row>
    <row r="24" spans="1:7" x14ac:dyDescent="0.25">
      <c r="A24" s="2" t="s">
        <v>80</v>
      </c>
      <c r="B24" s="2" t="s">
        <v>80</v>
      </c>
      <c r="C24">
        <f>IF(Sheet1!K33="Yes",1,0)</f>
        <v>0</v>
      </c>
      <c r="D24">
        <f>IF(Sheet1!L33="Yes",1,0)</f>
        <v>0</v>
      </c>
      <c r="E24">
        <f>IF(Sheet1!M33="Yes",1,0)</f>
        <v>0</v>
      </c>
      <c r="F24">
        <f>IF(Sheet1!N33="Yes",1,0)</f>
        <v>1</v>
      </c>
    </row>
    <row r="25" spans="1:7" x14ac:dyDescent="0.25">
      <c r="A25" s="2" t="s">
        <v>81</v>
      </c>
      <c r="B25" s="2" t="s">
        <v>81</v>
      </c>
      <c r="C25">
        <f>IF(Sheet1!K34="Yes",1,0)</f>
        <v>0</v>
      </c>
      <c r="D25">
        <f>IF(Sheet1!L34="Yes",1,0)</f>
        <v>0</v>
      </c>
      <c r="E25">
        <f>IF(Sheet1!M34="Yes",1,0)</f>
        <v>0</v>
      </c>
      <c r="F25">
        <f>IF(Sheet1!N34="Yes",1,0)</f>
        <v>1</v>
      </c>
    </row>
    <row r="26" spans="1:7" x14ac:dyDescent="0.25">
      <c r="A26" s="2" t="s">
        <v>82</v>
      </c>
      <c r="B26" s="2" t="s">
        <v>82</v>
      </c>
      <c r="C26">
        <f>IF(Sheet1!K35="Yes",1,0)</f>
        <v>0</v>
      </c>
      <c r="D26">
        <f>IF(Sheet1!L35="Yes",1,0)</f>
        <v>0</v>
      </c>
      <c r="E26">
        <f>IF(Sheet1!M35="Yes",1,0)</f>
        <v>0</v>
      </c>
      <c r="F26">
        <f>IF(Sheet1!N35="Yes",1,0)</f>
        <v>1</v>
      </c>
    </row>
    <row r="27" spans="1:7" x14ac:dyDescent="0.25">
      <c r="A27" s="2" t="s">
        <v>83</v>
      </c>
      <c r="B27" s="2" t="s">
        <v>83</v>
      </c>
      <c r="C27">
        <f>IF(Sheet1!K36="Yes",1,0)</f>
        <v>0</v>
      </c>
      <c r="D27">
        <f>IF(Sheet1!L36="Yes",1,0)</f>
        <v>0</v>
      </c>
      <c r="E27">
        <f>IF(Sheet1!M36="Yes",1,0)</f>
        <v>0</v>
      </c>
      <c r="F27">
        <f>IF(Sheet1!N36="Yes",1,0)</f>
        <v>1</v>
      </c>
    </row>
    <row r="28" spans="1:7" x14ac:dyDescent="0.25">
      <c r="A28" s="2" t="s">
        <v>84</v>
      </c>
      <c r="B28" s="2" t="s">
        <v>84</v>
      </c>
      <c r="C28">
        <f>IF(Sheet1!K37="Yes",1,0)</f>
        <v>0</v>
      </c>
      <c r="D28">
        <f>IF(Sheet1!L37="Yes",1,0)</f>
        <v>0</v>
      </c>
      <c r="E28">
        <f>IF(Sheet1!M37="Yes",1,0)</f>
        <v>0</v>
      </c>
      <c r="F28">
        <f>IF(Sheet1!N37="Yes",1,0)</f>
        <v>1</v>
      </c>
    </row>
    <row r="29" spans="1:7" x14ac:dyDescent="0.25">
      <c r="A29" s="2" t="s">
        <v>85</v>
      </c>
      <c r="B29" s="2" t="s">
        <v>85</v>
      </c>
      <c r="C29">
        <f>IF(Sheet1!K38="Yes",1,0)</f>
        <v>0</v>
      </c>
      <c r="D29">
        <f>IF(Sheet1!L38="Yes",1,0)</f>
        <v>0</v>
      </c>
      <c r="E29">
        <f>IF(Sheet1!M38="Yes",1,0)</f>
        <v>0</v>
      </c>
      <c r="F29">
        <f>IF(Sheet1!N38="Yes",1,0)</f>
        <v>1</v>
      </c>
    </row>
    <row r="30" spans="1:7" x14ac:dyDescent="0.25">
      <c r="C30">
        <f>SUM(C2:C29)</f>
        <v>0</v>
      </c>
      <c r="D30">
        <f t="shared" ref="D30:F30" si="0">SUM(D2:D29)</f>
        <v>0</v>
      </c>
      <c r="E30">
        <f t="shared" si="0"/>
        <v>0</v>
      </c>
      <c r="F30">
        <f t="shared" si="0"/>
        <v>24</v>
      </c>
      <c r="G30">
        <f>SUM(C30:F30)</f>
        <v>24</v>
      </c>
    </row>
  </sheetData>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Javeria</cp:lastModifiedBy>
  <cp:lastPrinted>2012-09-13T05:19:48Z</cp:lastPrinted>
  <dcterms:created xsi:type="dcterms:W3CDTF">2011-10-08T20:55:13Z</dcterms:created>
  <dcterms:modified xsi:type="dcterms:W3CDTF">2019-07-22T22:01:33Z</dcterms:modified>
</cp:coreProperties>
</file>