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5-2020\Film Budget Template\"/>
    </mc:Choice>
  </mc:AlternateContent>
  <bookViews>
    <workbookView xWindow="0" yWindow="0" windowWidth="20490" windowHeight="7755" activeTab="1"/>
  </bookViews>
  <sheets>
    <sheet name="Form F Summary Top Sheet" sheetId="5" r:id="rId1"/>
    <sheet name="FORM F Detail Cost Report" sheetId="2" r:id="rId2"/>
  </sheets>
  <definedNames>
    <definedName name="_xlnm.Print_Area" localSheetId="0">'Form F Summary Top Sheet'!$A$1:$K$91</definedName>
    <definedName name="_xlnm.Print_Titles" localSheetId="1">'FORM F Detail Cost Report'!$7:$11</definedName>
  </definedNames>
  <calcPr calcId="152511"/>
</workbook>
</file>

<file path=xl/calcChain.xml><?xml version="1.0" encoding="utf-8"?>
<calcChain xmlns="http://schemas.openxmlformats.org/spreadsheetml/2006/main">
  <c r="C5" i="5" l="1"/>
  <c r="I5" i="5"/>
  <c r="F12" i="5"/>
  <c r="G12" i="5"/>
  <c r="I12" i="5"/>
  <c r="K13" i="2"/>
  <c r="K14" i="2"/>
  <c r="K15" i="2"/>
  <c r="K71" i="2" s="1"/>
  <c r="K80" i="2" s="1"/>
  <c r="K454" i="2" s="1"/>
  <c r="K16" i="2"/>
  <c r="K17" i="2"/>
  <c r="K18" i="2"/>
  <c r="K19" i="2"/>
  <c r="K20" i="2"/>
  <c r="K21" i="2"/>
  <c r="K22" i="2"/>
  <c r="K12" i="5"/>
  <c r="F13" i="5"/>
  <c r="G13" i="5"/>
  <c r="I13" i="5"/>
  <c r="K25" i="2"/>
  <c r="K26" i="2"/>
  <c r="K27" i="2"/>
  <c r="K28" i="2"/>
  <c r="K29" i="2"/>
  <c r="K30" i="2"/>
  <c r="K31" i="2"/>
  <c r="K32" i="2"/>
  <c r="K33" i="2"/>
  <c r="K34" i="2"/>
  <c r="K35" i="2"/>
  <c r="F14" i="5"/>
  <c r="G14" i="5"/>
  <c r="I14" i="5"/>
  <c r="K38" i="2"/>
  <c r="K39" i="2"/>
  <c r="K40" i="2"/>
  <c r="K14" i="5" s="1"/>
  <c r="K41" i="2"/>
  <c r="K42" i="2"/>
  <c r="K43" i="2"/>
  <c r="K44" i="2"/>
  <c r="K45" i="2"/>
  <c r="K46" i="2"/>
  <c r="K47" i="2"/>
  <c r="K48" i="2"/>
  <c r="K49" i="2"/>
  <c r="K50" i="2"/>
  <c r="F15" i="5"/>
  <c r="F17" i="5" s="1"/>
  <c r="F78" i="5" s="1"/>
  <c r="G15" i="5"/>
  <c r="I15" i="5"/>
  <c r="K53" i="2"/>
  <c r="K54" i="2"/>
  <c r="K55" i="2"/>
  <c r="K56" i="2"/>
  <c r="K57" i="2"/>
  <c r="K58" i="2"/>
  <c r="K59" i="2"/>
  <c r="K60" i="2"/>
  <c r="K61" i="2"/>
  <c r="K62" i="2"/>
  <c r="K63" i="2"/>
  <c r="F16" i="5"/>
  <c r="G16" i="5"/>
  <c r="I16" i="5"/>
  <c r="K66" i="2"/>
  <c r="K67" i="2"/>
  <c r="K68" i="2"/>
  <c r="K69" i="2"/>
  <c r="F20" i="5"/>
  <c r="G20" i="5"/>
  <c r="I20" i="5"/>
  <c r="K74" i="2"/>
  <c r="K20" i="5"/>
  <c r="F21" i="5"/>
  <c r="G21" i="5"/>
  <c r="G22" i="5" s="1"/>
  <c r="G79" i="5" s="1"/>
  <c r="I21" i="5"/>
  <c r="K75" i="2"/>
  <c r="K21" i="5" s="1"/>
  <c r="I22" i="5"/>
  <c r="I79" i="5" s="1"/>
  <c r="F32" i="5"/>
  <c r="G32" i="5"/>
  <c r="I32" i="5"/>
  <c r="K83" i="2"/>
  <c r="K32" i="5" s="1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F33" i="5"/>
  <c r="F45" i="5" s="1"/>
  <c r="G33" i="5"/>
  <c r="I33" i="5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F34" i="5"/>
  <c r="G34" i="5"/>
  <c r="I34" i="5"/>
  <c r="K124" i="2"/>
  <c r="K125" i="2"/>
  <c r="K126" i="2"/>
  <c r="K127" i="2"/>
  <c r="K34" i="5" s="1"/>
  <c r="K128" i="2"/>
  <c r="K130" i="2"/>
  <c r="K131" i="2"/>
  <c r="K132" i="2"/>
  <c r="K133" i="2"/>
  <c r="F35" i="5"/>
  <c r="G35" i="5"/>
  <c r="G45" i="5" s="1"/>
  <c r="I35" i="5"/>
  <c r="K35" i="5"/>
  <c r="F36" i="5"/>
  <c r="G36" i="5"/>
  <c r="I36" i="5"/>
  <c r="K137" i="2"/>
  <c r="K138" i="2"/>
  <c r="K143" i="2"/>
  <c r="K144" i="2"/>
  <c r="K145" i="2"/>
  <c r="K146" i="2"/>
  <c r="K147" i="2"/>
  <c r="K148" i="2"/>
  <c r="K149" i="2"/>
  <c r="F37" i="5"/>
  <c r="G37" i="5"/>
  <c r="I37" i="5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F38" i="5"/>
  <c r="G38" i="5"/>
  <c r="I38" i="5"/>
  <c r="K188" i="2"/>
  <c r="K189" i="2"/>
  <c r="K190" i="2"/>
  <c r="K191" i="2"/>
  <c r="K192" i="2"/>
  <c r="K193" i="2"/>
  <c r="K194" i="2"/>
  <c r="K195" i="2"/>
  <c r="K196" i="2"/>
  <c r="K197" i="2"/>
  <c r="K198" i="2"/>
  <c r="K199" i="2"/>
  <c r="F39" i="5"/>
  <c r="G39" i="5"/>
  <c r="I39" i="5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F40" i="5"/>
  <c r="G40" i="5"/>
  <c r="I40" i="5"/>
  <c r="K229" i="2"/>
  <c r="K230" i="2"/>
  <c r="K231" i="2"/>
  <c r="K232" i="2"/>
  <c r="K233" i="2"/>
  <c r="K234" i="2"/>
  <c r="K235" i="2"/>
  <c r="K236" i="2"/>
  <c r="K237" i="2"/>
  <c r="K238" i="2"/>
  <c r="F41" i="5"/>
  <c r="G41" i="5"/>
  <c r="I41" i="5"/>
  <c r="K241" i="2"/>
  <c r="K242" i="2"/>
  <c r="K243" i="2"/>
  <c r="K244" i="2"/>
  <c r="K245" i="2"/>
  <c r="K41" i="5"/>
  <c r="F42" i="5"/>
  <c r="G42" i="5"/>
  <c r="I42" i="5"/>
  <c r="K249" i="2"/>
  <c r="K42" i="5" s="1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F43" i="5"/>
  <c r="G43" i="5"/>
  <c r="I43" i="5"/>
  <c r="K270" i="2"/>
  <c r="K271" i="2"/>
  <c r="K272" i="2"/>
  <c r="K273" i="2"/>
  <c r="K274" i="2"/>
  <c r="K275" i="2"/>
  <c r="K276" i="2"/>
  <c r="K277" i="2"/>
  <c r="F44" i="5"/>
  <c r="G44" i="5"/>
  <c r="I44" i="5"/>
  <c r="K281" i="2"/>
  <c r="K282" i="2"/>
  <c r="K283" i="2"/>
  <c r="K284" i="2"/>
  <c r="F52" i="5"/>
  <c r="G52" i="5"/>
  <c r="I52" i="5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F53" i="5"/>
  <c r="G53" i="5"/>
  <c r="I53" i="5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F54" i="5"/>
  <c r="G54" i="5"/>
  <c r="I54" i="5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F55" i="5"/>
  <c r="G55" i="5"/>
  <c r="I55" i="5"/>
  <c r="K365" i="2"/>
  <c r="K366" i="2"/>
  <c r="K367" i="2"/>
  <c r="K55" i="5" s="1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F56" i="5"/>
  <c r="G56" i="5"/>
  <c r="I56" i="5"/>
  <c r="K387" i="2"/>
  <c r="K56" i="5" s="1"/>
  <c r="K388" i="2"/>
  <c r="K389" i="2"/>
  <c r="K390" i="2"/>
  <c r="K391" i="2"/>
  <c r="K392" i="2"/>
  <c r="F57" i="5"/>
  <c r="G57" i="5"/>
  <c r="I57" i="5"/>
  <c r="K396" i="2"/>
  <c r="K397" i="2"/>
  <c r="K57" i="5" s="1"/>
  <c r="K398" i="2"/>
  <c r="K399" i="2"/>
  <c r="F64" i="5"/>
  <c r="G64" i="5"/>
  <c r="I64" i="5"/>
  <c r="K404" i="2"/>
  <c r="K405" i="2"/>
  <c r="K406" i="2"/>
  <c r="K407" i="2"/>
  <c r="K408" i="2"/>
  <c r="F65" i="5"/>
  <c r="G65" i="5"/>
  <c r="I65" i="5"/>
  <c r="K411" i="2"/>
  <c r="K412" i="2"/>
  <c r="K413" i="2"/>
  <c r="K414" i="2"/>
  <c r="F66" i="5"/>
  <c r="G66" i="5"/>
  <c r="I66" i="5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F67" i="5"/>
  <c r="F71" i="5" s="1"/>
  <c r="F84" i="5" s="1"/>
  <c r="G67" i="5"/>
  <c r="I67" i="5"/>
  <c r="K437" i="2"/>
  <c r="K438" i="2"/>
  <c r="K67" i="5" s="1"/>
  <c r="K439" i="2"/>
  <c r="K440" i="2"/>
  <c r="F68" i="5"/>
  <c r="G68" i="5"/>
  <c r="I68" i="5"/>
  <c r="K443" i="2"/>
  <c r="K444" i="2"/>
  <c r="K445" i="2"/>
  <c r="K446" i="2"/>
  <c r="F69" i="5"/>
  <c r="G69" i="5"/>
  <c r="I69" i="5"/>
  <c r="I71" i="5" s="1"/>
  <c r="I84" i="5" s="1"/>
  <c r="K448" i="2"/>
  <c r="K69" i="5" s="1"/>
  <c r="F70" i="5"/>
  <c r="G70" i="5"/>
  <c r="I70" i="5"/>
  <c r="K450" i="2"/>
  <c r="K70" i="5" s="1"/>
  <c r="F71" i="2"/>
  <c r="G71" i="2"/>
  <c r="I71" i="2"/>
  <c r="F77" i="2"/>
  <c r="F80" i="2" s="1"/>
  <c r="F454" i="2" s="1"/>
  <c r="F456" i="2" s="1"/>
  <c r="F457" i="2" s="1"/>
  <c r="F459" i="2" s="1"/>
  <c r="G77" i="2"/>
  <c r="G80" i="2" s="1"/>
  <c r="G454" i="2" s="1"/>
  <c r="I77" i="2"/>
  <c r="K77" i="2"/>
  <c r="I80" i="2"/>
  <c r="F286" i="2"/>
  <c r="G286" i="2"/>
  <c r="I286" i="2"/>
  <c r="F401" i="2"/>
  <c r="G401" i="2"/>
  <c r="I401" i="2"/>
  <c r="I455" i="2" s="1"/>
  <c r="I456" i="2" s="1"/>
  <c r="I457" i="2" s="1"/>
  <c r="F452" i="2"/>
  <c r="G452" i="2"/>
  <c r="I452" i="2"/>
  <c r="I454" i="2"/>
  <c r="F455" i="2"/>
  <c r="K13" i="5" l="1"/>
  <c r="G17" i="5"/>
  <c r="G455" i="2"/>
  <c r="G456" i="2" s="1"/>
  <c r="G457" i="2" s="1"/>
  <c r="K68" i="5"/>
  <c r="K452" i="2"/>
  <c r="K52" i="5"/>
  <c r="F58" i="5"/>
  <c r="F83" i="5" s="1"/>
  <c r="F85" i="5" s="1"/>
  <c r="F87" i="5" s="1"/>
  <c r="F89" i="5" s="1"/>
  <c r="K43" i="5"/>
  <c r="K38" i="5"/>
  <c r="K33" i="5"/>
  <c r="K45" i="5" s="1"/>
  <c r="K15" i="5"/>
  <c r="K37" i="5"/>
  <c r="K66" i="5"/>
  <c r="K65" i="5"/>
  <c r="K53" i="5"/>
  <c r="K58" i="5" s="1"/>
  <c r="K83" i="5" s="1"/>
  <c r="G58" i="5"/>
  <c r="G83" i="5" s="1"/>
  <c r="G85" i="5" s="1"/>
  <c r="K44" i="5"/>
  <c r="K40" i="5"/>
  <c r="K39" i="5"/>
  <c r="K36" i="5"/>
  <c r="F22" i="5"/>
  <c r="F79" i="5" s="1"/>
  <c r="F80" i="5" s="1"/>
  <c r="K16" i="5"/>
  <c r="I17" i="5"/>
  <c r="I25" i="5" s="1"/>
  <c r="G71" i="5"/>
  <c r="G84" i="5" s="1"/>
  <c r="I58" i="5"/>
  <c r="I83" i="5" s="1"/>
  <c r="I85" i="5" s="1"/>
  <c r="K54" i="5"/>
  <c r="K286" i="2"/>
  <c r="I45" i="5"/>
  <c r="K17" i="5"/>
  <c r="G78" i="5"/>
  <c r="G80" i="5" s="1"/>
  <c r="G25" i="5"/>
  <c r="K22" i="5"/>
  <c r="K79" i="5" s="1"/>
  <c r="I78" i="5"/>
  <c r="I80" i="5" s="1"/>
  <c r="I87" i="5" s="1"/>
  <c r="F25" i="5"/>
  <c r="K64" i="5"/>
  <c r="K401" i="2"/>
  <c r="K455" i="2" s="1"/>
  <c r="K456" i="2" s="1"/>
  <c r="K457" i="2" s="1"/>
  <c r="K71" i="5" l="1"/>
  <c r="K84" i="5" s="1"/>
  <c r="K25" i="5"/>
  <c r="K78" i="5"/>
  <c r="K80" i="5" s="1"/>
  <c r="G87" i="5"/>
  <c r="K85" i="5"/>
  <c r="K87" i="5" l="1"/>
  <c r="B23" i="5"/>
</calcChain>
</file>

<file path=xl/sharedStrings.xml><?xml version="1.0" encoding="utf-8"?>
<sst xmlns="http://schemas.openxmlformats.org/spreadsheetml/2006/main" count="565" uniqueCount="412">
  <si>
    <t>TOTAL ABOVE THE LINE</t>
  </si>
  <si>
    <t>PRODUCTION</t>
  </si>
  <si>
    <t>TOTAL PRODUCTION EXPENSE</t>
  </si>
  <si>
    <t>FILM AND LAB</t>
  </si>
  <si>
    <t>FACILITY EXPENSES</t>
  </si>
  <si>
    <t>FRINGES- SHOOTING PERIOD</t>
  </si>
  <si>
    <t xml:space="preserve">TOTAL PRODUCTION </t>
  </si>
  <si>
    <t>POST-PRODUCTION</t>
  </si>
  <si>
    <t>TOTAL POST PRODUCTION EXPENSE</t>
  </si>
  <si>
    <t>TOTAL POST-PRODUCTION</t>
  </si>
  <si>
    <t>OTHER</t>
  </si>
  <si>
    <t>TOTAL OTHER EXPENSE</t>
  </si>
  <si>
    <t>SUMMARY OF EXPENSES &amp; QUALIFIED COSTS</t>
  </si>
  <si>
    <t>TOTAL EXPENSE</t>
  </si>
  <si>
    <t>ABOVE-THE-LINE (OTHER)</t>
  </si>
  <si>
    <t>ABOVE THE LINE PRE-DEVELOPMENT (LOCATION/UNIT FEES)</t>
  </si>
  <si>
    <t>BELOW THE LINE (PRODUCTION)</t>
  </si>
  <si>
    <t>BELOW THE LINE (POST PRODUCTION)</t>
  </si>
  <si>
    <t>BELOW THE LINE (OTHER)</t>
  </si>
  <si>
    <t>TOTAL BELOW THE LINE</t>
  </si>
  <si>
    <t>TOTAL ATL &amp; BTL</t>
  </si>
  <si>
    <t>MINIMUM COST EXPENDITURE</t>
  </si>
  <si>
    <t>TENTATIVE QUALIFIED COSTS</t>
  </si>
  <si>
    <t>FORM F:  Summary Top Sheet Detailed Cost Report</t>
  </si>
  <si>
    <t>TALENT &amp; STAFF</t>
  </si>
  <si>
    <t xml:space="preserve">TRAVEL &amp; LIVING </t>
  </si>
  <si>
    <t>TOTAL PRODUCTION</t>
  </si>
  <si>
    <t>COMPLETION BOND</t>
  </si>
  <si>
    <t>CONTINGENCY</t>
  </si>
  <si>
    <t>TOTAL ABOVE-THE-LINE</t>
  </si>
  <si>
    <t>TOTAL POST PRODUCTION</t>
  </si>
  <si>
    <t>Close Captioning</t>
  </si>
  <si>
    <t>PROJECT TITLE:</t>
  </si>
  <si>
    <t>Qualified</t>
  </si>
  <si>
    <t>DATE:</t>
  </si>
  <si>
    <t>Fringes</t>
  </si>
  <si>
    <t>Talent Staff</t>
  </si>
  <si>
    <t>Talent Expenses</t>
  </si>
  <si>
    <t>PRODUCTION SOUND</t>
  </si>
  <si>
    <t xml:space="preserve">Cranes </t>
  </si>
  <si>
    <t>Parking, Tolls and Road Permits</t>
  </si>
  <si>
    <t>PRODUCTION FILM &amp; LAB</t>
  </si>
  <si>
    <t>PR Handling</t>
  </si>
  <si>
    <t>Applicant's</t>
  </si>
  <si>
    <t>CCCT use only</t>
  </si>
  <si>
    <t>GL ACCT#</t>
  </si>
  <si>
    <t>INCURRED IN CONNECTICUT</t>
  </si>
  <si>
    <t>INCURRED OUTSIDE CONNECTICUT</t>
  </si>
  <si>
    <r>
      <t>NONQualified</t>
    </r>
    <r>
      <rPr>
        <b/>
        <sz val="10"/>
        <rFont val="Arial"/>
        <family val="2"/>
      </rPr>
      <t xml:space="preserve"> </t>
    </r>
  </si>
  <si>
    <t>NonQualified</t>
  </si>
  <si>
    <r>
      <t xml:space="preserve">TOTAL QUALIFIED COSTS </t>
    </r>
    <r>
      <rPr>
        <sz val="10"/>
        <rFont val="Arial"/>
        <family val="2"/>
      </rPr>
      <t>(sum a)</t>
    </r>
  </si>
  <si>
    <t>Producer Travel -- State Distant Location</t>
  </si>
  <si>
    <t>Producers Assistants Travel-- State Distant Location</t>
  </si>
  <si>
    <t>Director Travel -- State Distant Location</t>
  </si>
  <si>
    <t>Director's Assistants Travel-- State Distant Location</t>
  </si>
  <si>
    <t>Talent Travel-- State Distant Location</t>
  </si>
  <si>
    <t>Set Security - CT</t>
  </si>
  <si>
    <t>CT Office Space</t>
  </si>
  <si>
    <t>Connecticut Digital Media &amp; Motion Picture Tax Credit</t>
  </si>
  <si>
    <t>LOCATION FEES</t>
  </si>
  <si>
    <t>UNIT FEES</t>
  </si>
  <si>
    <t>Location fees</t>
  </si>
  <si>
    <t>Unit Fees</t>
  </si>
  <si>
    <t>Subtotal ATL Expenses(other)</t>
  </si>
  <si>
    <t>PRE-PRODUCTION LOCATION/UNITFEES</t>
  </si>
  <si>
    <t>Subtotal ATL( Pre-production/Development)</t>
  </si>
  <si>
    <t>PRE-PRODUCTION AND DEVELOPMENT</t>
  </si>
  <si>
    <t>TOTAL PRE-PRODUCTION EXPENSE</t>
  </si>
  <si>
    <t>ABOVE THE LINE</t>
  </si>
  <si>
    <t>PRODUCERS &amp; STAFF</t>
  </si>
  <si>
    <t>TRAVEL AND LIVING EXPENSES</t>
  </si>
  <si>
    <t>FRINGE BENEFITS (ALT)</t>
  </si>
  <si>
    <t>SUBTOTAL</t>
  </si>
  <si>
    <t>PRE-PRODUCTION/DEVELOPMENT</t>
  </si>
  <si>
    <t>SUBTOTAL PRE-PRODUCTION/DEVELOPMENT LOCATION &amp; UNIT FEES</t>
  </si>
  <si>
    <t>Stock Shot Purchase</t>
  </si>
  <si>
    <t>Stock Shots Labor</t>
  </si>
  <si>
    <t>Stock Shots Film &amp; Process</t>
  </si>
  <si>
    <t>Reprints</t>
  </si>
  <si>
    <t>Lab Special Handling</t>
  </si>
  <si>
    <t>Video Cassettes/Tape</t>
  </si>
  <si>
    <t>Reversal Dupes</t>
  </si>
  <si>
    <t>Tape Purchase</t>
  </si>
  <si>
    <t>Optical Sound Track</t>
  </si>
  <si>
    <t>Reference Print</t>
  </si>
  <si>
    <t>Protection Dupes</t>
  </si>
  <si>
    <t>Composite Print</t>
  </si>
  <si>
    <t>Laboratory Overtime</t>
  </si>
  <si>
    <t>Negative Splicing</t>
  </si>
  <si>
    <t>Answer Prints</t>
  </si>
  <si>
    <t>Check Print</t>
  </si>
  <si>
    <t>Interpositive</t>
  </si>
  <si>
    <t>Protection Master-YCM</t>
  </si>
  <si>
    <t>Master Positive/YCM</t>
  </si>
  <si>
    <t>TITLES, OPTICALS, INSERTS</t>
  </si>
  <si>
    <t>Main &amp; End Titles</t>
  </si>
  <si>
    <t>Title Designer</t>
  </si>
  <si>
    <t>Optical Effects</t>
  </si>
  <si>
    <t>Inserts</t>
  </si>
  <si>
    <t xml:space="preserve">Trademarks and Rating </t>
  </si>
  <si>
    <t>Optical Development</t>
  </si>
  <si>
    <t>FRINGES-POST PRODUCTION</t>
  </si>
  <si>
    <t>INSURANCE</t>
  </si>
  <si>
    <t>Cast Insurance</t>
  </si>
  <si>
    <t>Negative Insurance</t>
  </si>
  <si>
    <t>Extra Expense</t>
  </si>
  <si>
    <t>Marine and Aircraft</t>
  </si>
  <si>
    <t>Miscellaneous</t>
  </si>
  <si>
    <t>UNIT PUBLICITY</t>
  </si>
  <si>
    <t>Unit Publicist</t>
  </si>
  <si>
    <t>Publicity Contract</t>
  </si>
  <si>
    <t>Outside Photographer</t>
  </si>
  <si>
    <t>GENERAL EXPENSES</t>
  </si>
  <si>
    <t>MPAA Seal</t>
  </si>
  <si>
    <t>Work Order Transfers</t>
  </si>
  <si>
    <t>Legal Fees</t>
  </si>
  <si>
    <t>Bank/Exchange Costs</t>
  </si>
  <si>
    <t>Professional Fees</t>
  </si>
  <si>
    <t>Studio Entertainment</t>
  </si>
  <si>
    <t>Outside Bank Interest</t>
  </si>
  <si>
    <t>Preview Expenses</t>
  </si>
  <si>
    <t>Previews</t>
  </si>
  <si>
    <t>Office Purchases</t>
  </si>
  <si>
    <t>Computers and Software</t>
  </si>
  <si>
    <t>Office Space Rental</t>
  </si>
  <si>
    <t>Post Office</t>
  </si>
  <si>
    <t>Post Office Equipment</t>
  </si>
  <si>
    <t>OSHA Safety</t>
  </si>
  <si>
    <t>Wrap Party</t>
  </si>
  <si>
    <t>FRINGES- OTHER</t>
  </si>
  <si>
    <t>INSURANCE CLAIMS</t>
  </si>
  <si>
    <t>Cast</t>
  </si>
  <si>
    <t>Negative</t>
  </si>
  <si>
    <t>Extra Expenses</t>
  </si>
  <si>
    <t>Marine, Aircraft Etc.</t>
  </si>
  <si>
    <t xml:space="preserve">SET OPERATIONS </t>
  </si>
  <si>
    <t xml:space="preserve">Steadicam </t>
  </si>
  <si>
    <t>Stage Use / Licensing Agreement</t>
  </si>
  <si>
    <t>Stills Film and Processing for Shoot</t>
  </si>
  <si>
    <t>Video Editing</t>
  </si>
  <si>
    <t xml:space="preserve">ACCT# </t>
  </si>
  <si>
    <t>CATEGORY TITLE</t>
  </si>
  <si>
    <t>Non Qualified</t>
  </si>
  <si>
    <t>TOTAL OTHER</t>
  </si>
  <si>
    <t xml:space="preserve">TOTAL ABOVE-THE-LINE </t>
  </si>
  <si>
    <t xml:space="preserve">TOTAL BELOW-THE-LINE </t>
  </si>
  <si>
    <t xml:space="preserve">TOTAL ABOVE &amp; BELOW-THE-LINE </t>
  </si>
  <si>
    <t>GRAND TOTAL</t>
  </si>
  <si>
    <t>Project</t>
  </si>
  <si>
    <t>a)</t>
  </si>
  <si>
    <t>b)</t>
  </si>
  <si>
    <t>c)</t>
  </si>
  <si>
    <t>d)</t>
  </si>
  <si>
    <t>TOTAL</t>
  </si>
  <si>
    <t>Studio Phone Charges</t>
  </si>
  <si>
    <t>Post Phone Charges</t>
  </si>
  <si>
    <t>Postage and Messengers</t>
  </si>
  <si>
    <t>Studio Shipping/Messengers</t>
  </si>
  <si>
    <t>Outside Facility</t>
  </si>
  <si>
    <t>Stage Includes Power/Security</t>
  </si>
  <si>
    <t>Prep/Strike</t>
  </si>
  <si>
    <t>Shoot</t>
  </si>
  <si>
    <t>Power</t>
  </si>
  <si>
    <t>Backlot Rental</t>
  </si>
  <si>
    <t>Dressing Room Rental</t>
  </si>
  <si>
    <t>Parking Space Rental</t>
  </si>
  <si>
    <t>Prep - Parking</t>
  </si>
  <si>
    <t>Shoot - Parking</t>
  </si>
  <si>
    <t>Other Studio Facilities</t>
  </si>
  <si>
    <t>Studio Personnel Charges</t>
  </si>
  <si>
    <t>Dumpsters, Cleaning</t>
  </si>
  <si>
    <t>Locations</t>
  </si>
  <si>
    <t>Transportation</t>
  </si>
  <si>
    <t>Raw Stock/Develop</t>
  </si>
  <si>
    <t>SPECIAL UNIT</t>
  </si>
  <si>
    <t>Staff</t>
  </si>
  <si>
    <t>Contract</t>
  </si>
  <si>
    <t>FRINGES-SHOOTING PERIOD</t>
  </si>
  <si>
    <t>Local Hire Fringes</t>
  </si>
  <si>
    <t>EDITING &amp; PROJECTION</t>
  </si>
  <si>
    <t>Film Editor</t>
  </si>
  <si>
    <t>Assistant Film Editors</t>
  </si>
  <si>
    <t>Conforming</t>
  </si>
  <si>
    <t>Post Prod Supervisor</t>
  </si>
  <si>
    <t>Projectionist</t>
  </si>
  <si>
    <t>Coding and Misc Editorial</t>
  </si>
  <si>
    <t>Coding Equipment</t>
  </si>
  <si>
    <t>Sound Effects Editing</t>
  </si>
  <si>
    <t>ADR Editing</t>
  </si>
  <si>
    <t>Production Assistant</t>
  </si>
  <si>
    <t>Negative Cutting</t>
  </si>
  <si>
    <t>Music Editors</t>
  </si>
  <si>
    <t>Post Ship/Messenger</t>
  </si>
  <si>
    <t>Travel and Living Expense</t>
  </si>
  <si>
    <t>Continuity Expenses</t>
  </si>
  <si>
    <t>Editorial Room Rentals</t>
  </si>
  <si>
    <t>Editors' KEM/Equipment</t>
  </si>
  <si>
    <t>Bins, Sync, Racks</t>
  </si>
  <si>
    <t>Lightworks System</t>
  </si>
  <si>
    <t>Equip, Deliver/Pickup</t>
  </si>
  <si>
    <t>Sound Editors' Room</t>
  </si>
  <si>
    <t>Music Editors' Room</t>
  </si>
  <si>
    <t>Other Equip.</t>
  </si>
  <si>
    <t>MUSIC</t>
  </si>
  <si>
    <t>Clearances</t>
  </si>
  <si>
    <t>Writers</t>
  </si>
  <si>
    <t>Composers</t>
  </si>
  <si>
    <t>Supervisor</t>
  </si>
  <si>
    <t>Arrangers</t>
  </si>
  <si>
    <t>Copyists</t>
  </si>
  <si>
    <t>Pre-Score Musicians</t>
  </si>
  <si>
    <t>Underscore Musicians</t>
  </si>
  <si>
    <t>Star Vocalist</t>
  </si>
  <si>
    <t>Vocalists</t>
  </si>
  <si>
    <t>Music Editing</t>
  </si>
  <si>
    <t>Travel and Living Expenses</t>
  </si>
  <si>
    <t>Cassettes</t>
  </si>
  <si>
    <t>Rental and Cartage</t>
  </si>
  <si>
    <t>SOUND (POST PRODUCTION)</t>
  </si>
  <si>
    <t>Dubbing Stage</t>
  </si>
  <si>
    <t>Temp Dub</t>
  </si>
  <si>
    <t>Pre Dub</t>
  </si>
  <si>
    <t>Final Dub</t>
  </si>
  <si>
    <t>Post Preview/Session</t>
  </si>
  <si>
    <t>Foreign Mu/Fx</t>
  </si>
  <si>
    <t>DTS</t>
  </si>
  <si>
    <t>Overtime &amp; Weekend</t>
  </si>
  <si>
    <t>ADR Stage</t>
  </si>
  <si>
    <t>Foley Efx Recording</t>
  </si>
  <si>
    <t>Walkers</t>
  </si>
  <si>
    <t>Video Transfer</t>
  </si>
  <si>
    <t>Tape Transfer</t>
  </si>
  <si>
    <t>Dubbing</t>
  </si>
  <si>
    <t>Dolby Cards</t>
  </si>
  <si>
    <t>DTS Fee</t>
  </si>
  <si>
    <t>License Fee</t>
  </si>
  <si>
    <t>Dolby License</t>
  </si>
  <si>
    <t>DTS License</t>
  </si>
  <si>
    <t>SDDS License</t>
  </si>
  <si>
    <t>FILM AND STOCK SHOTS</t>
  </si>
  <si>
    <t>Film Leader</t>
  </si>
  <si>
    <t>Additional Labor Sound</t>
  </si>
  <si>
    <t>Sound Package</t>
  </si>
  <si>
    <t>Box Rental</t>
  </si>
  <si>
    <t>LOCATIONS</t>
  </si>
  <si>
    <t>Site Fees and Rentals</t>
  </si>
  <si>
    <t>Police/Firemen/Watchmen</t>
  </si>
  <si>
    <t>Scouting</t>
  </si>
  <si>
    <t>Travel Fares</t>
  </si>
  <si>
    <t>Airfare Rates</t>
  </si>
  <si>
    <t>Hotels</t>
  </si>
  <si>
    <t>Per Diems</t>
  </si>
  <si>
    <t>Meals</t>
  </si>
  <si>
    <t>Extras Catering</t>
  </si>
  <si>
    <t>Off Production</t>
  </si>
  <si>
    <t>Catering Assistants</t>
  </si>
  <si>
    <t>Entertainment/Gratuities</t>
  </si>
  <si>
    <t>Film Shipping</t>
  </si>
  <si>
    <t>Shipping Negative</t>
  </si>
  <si>
    <t>Baggage/Equipment Shipping</t>
  </si>
  <si>
    <t>Mileage and Parking</t>
  </si>
  <si>
    <t>Location Restoration</t>
  </si>
  <si>
    <t>Office Supplies &amp; Equpiment</t>
  </si>
  <si>
    <t>Utilities</t>
  </si>
  <si>
    <t>Cleaning</t>
  </si>
  <si>
    <t>Art Dept Office</t>
  </si>
  <si>
    <t>Set Dec/Props Warehouse</t>
  </si>
  <si>
    <t>Construction Mill</t>
  </si>
  <si>
    <t>Telephone/Postage</t>
  </si>
  <si>
    <t>Install Phone Systems</t>
  </si>
  <si>
    <t>Phone Charges</t>
  </si>
  <si>
    <t>Cell Charges</t>
  </si>
  <si>
    <t>Office Equipment Rental</t>
  </si>
  <si>
    <t>VIDEO TAPE</t>
  </si>
  <si>
    <t>Supervision</t>
  </si>
  <si>
    <t>Technical Director</t>
  </si>
  <si>
    <t>Video Operator</t>
  </si>
  <si>
    <t>Video Recordist</t>
  </si>
  <si>
    <t>Additional labor</t>
  </si>
  <si>
    <t>Supplies</t>
  </si>
  <si>
    <t>Video Assist Package</t>
  </si>
  <si>
    <t>Video Transfers</t>
  </si>
  <si>
    <t>Video Contact</t>
  </si>
  <si>
    <t>TRANSPORTATION</t>
  </si>
  <si>
    <t>Transportation Coordinator</t>
  </si>
  <si>
    <t>Captains</t>
  </si>
  <si>
    <t>Studio Drivers</t>
  </si>
  <si>
    <t>Location Drivers</t>
  </si>
  <si>
    <t>Repairs/Maintenance</t>
  </si>
  <si>
    <t>Car Wash</t>
  </si>
  <si>
    <t>Pickup Service</t>
  </si>
  <si>
    <t>Taxis</t>
  </si>
  <si>
    <t>Car Pickups</t>
  </si>
  <si>
    <t>Gas and Oil</t>
  </si>
  <si>
    <t>Genny  Gas &amp; Oil</t>
  </si>
  <si>
    <t>Honeywagon Supplies</t>
  </si>
  <si>
    <t>Studio Vehicles</t>
  </si>
  <si>
    <t>Production Trucks &amp; Vehicles</t>
  </si>
  <si>
    <t>Location Vehicles</t>
  </si>
  <si>
    <t>Insert Car</t>
  </si>
  <si>
    <t>Camera Cars</t>
  </si>
  <si>
    <t>Raw Stock</t>
  </si>
  <si>
    <t>Negative Develop</t>
  </si>
  <si>
    <t>Develop (90%)</t>
  </si>
  <si>
    <t>Positive Printing</t>
  </si>
  <si>
    <t>1/4" Sound Tape</t>
  </si>
  <si>
    <t>Sound Transfers</t>
  </si>
  <si>
    <t>Video Cassette Dailies</t>
  </si>
  <si>
    <t>Telecine Transfers</t>
  </si>
  <si>
    <t>Polaroid - All Department</t>
  </si>
  <si>
    <t>TESTS</t>
  </si>
  <si>
    <t>Talent</t>
  </si>
  <si>
    <t>Labor</t>
  </si>
  <si>
    <t>Film</t>
  </si>
  <si>
    <t xml:space="preserve">FACILITY EXPENSES </t>
  </si>
  <si>
    <t>Studio Telephone</t>
  </si>
  <si>
    <t>Purchases</t>
  </si>
  <si>
    <t>Equipment Rentals</t>
  </si>
  <si>
    <t>Addl Equipment</t>
  </si>
  <si>
    <t>Expendables</t>
  </si>
  <si>
    <t>Equipment Rental</t>
  </si>
  <si>
    <t>Secretaries</t>
  </si>
  <si>
    <t>PRODUCER &amp; STAFF</t>
  </si>
  <si>
    <t>Executive Producer</t>
  </si>
  <si>
    <t>Line Producer</t>
  </si>
  <si>
    <t>Producers</t>
  </si>
  <si>
    <t>Associate Producers</t>
  </si>
  <si>
    <t>Assistants</t>
  </si>
  <si>
    <t>Purchases and supplies</t>
  </si>
  <si>
    <t xml:space="preserve">Wrap Party </t>
  </si>
  <si>
    <t xml:space="preserve">Entertainment </t>
  </si>
  <si>
    <t>DIRECTOR &amp; STAFF</t>
  </si>
  <si>
    <t>Director</t>
  </si>
  <si>
    <t xml:space="preserve">Dialogue Coach </t>
  </si>
  <si>
    <t xml:space="preserve">Secretaries </t>
  </si>
  <si>
    <t xml:space="preserve">Choreographers </t>
  </si>
  <si>
    <t>Towncar Allowance</t>
  </si>
  <si>
    <t>Purchases and Supplies</t>
  </si>
  <si>
    <t>Director Assistant Computer</t>
  </si>
  <si>
    <t xml:space="preserve">Director Office Rentals </t>
  </si>
  <si>
    <t>Entertainment Allowance</t>
  </si>
  <si>
    <t xml:space="preserve">Principal Cast </t>
  </si>
  <si>
    <t xml:space="preserve">Supporting Cast </t>
  </si>
  <si>
    <t xml:space="preserve">Day Player </t>
  </si>
  <si>
    <t xml:space="preserve">Weekly Player </t>
  </si>
  <si>
    <t>Stunt Coordinator</t>
  </si>
  <si>
    <t xml:space="preserve">Stunts </t>
  </si>
  <si>
    <t xml:space="preserve">Looping and Expenses </t>
  </si>
  <si>
    <t>Casting Director</t>
  </si>
  <si>
    <t>Casting Assistants</t>
  </si>
  <si>
    <t>Casting Office Expenses</t>
  </si>
  <si>
    <t>Producer Travel--General</t>
  </si>
  <si>
    <t>Producers Assistants Travel--General</t>
  </si>
  <si>
    <t>Director--General Travel</t>
  </si>
  <si>
    <t>Director's Asssistants Travel--General</t>
  </si>
  <si>
    <t>Talent Travel--General</t>
  </si>
  <si>
    <t>FRINGE BENEFITS (ATL)</t>
  </si>
  <si>
    <t xml:space="preserve">Pension Plan &amp; Health and Welfare </t>
  </si>
  <si>
    <t>Employer Taxes</t>
  </si>
  <si>
    <t>PRODUCTION STAFF</t>
  </si>
  <si>
    <t xml:space="preserve">Production Manager </t>
  </si>
  <si>
    <t xml:space="preserve">Production Supervisor </t>
  </si>
  <si>
    <t>First Assistant Director</t>
  </si>
  <si>
    <t>Second AD's and Trainees</t>
  </si>
  <si>
    <t xml:space="preserve">Script Supervisor </t>
  </si>
  <si>
    <t>Tech Advisors</t>
  </si>
  <si>
    <t>Production Coordinators</t>
  </si>
  <si>
    <t xml:space="preserve">Asst Production Coordinators </t>
  </si>
  <si>
    <t>Production Secretaries</t>
  </si>
  <si>
    <t>Production Accountants</t>
  </si>
  <si>
    <t>Assistant Accountants</t>
  </si>
  <si>
    <t>Payroll</t>
  </si>
  <si>
    <t>Post Accounting</t>
  </si>
  <si>
    <t>Production Assistants</t>
  </si>
  <si>
    <t>Pre-Production Breakdown</t>
  </si>
  <si>
    <t>Board &amp; Budget</t>
  </si>
  <si>
    <t>Script Timing</t>
  </si>
  <si>
    <t>POC and Assistants</t>
  </si>
  <si>
    <t>Loss and Damage</t>
  </si>
  <si>
    <t>Purchases &amp; Supplies</t>
  </si>
  <si>
    <t>ART DEPARTMENT</t>
  </si>
  <si>
    <t>Production Designer</t>
  </si>
  <si>
    <t>Art Director and Assistants</t>
  </si>
  <si>
    <t>Illustrators</t>
  </si>
  <si>
    <t>Storyboard Artist</t>
  </si>
  <si>
    <t>Prod. Assistants</t>
  </si>
  <si>
    <t>Blue Printing</t>
  </si>
  <si>
    <t>Stock Units / Backings</t>
  </si>
  <si>
    <t xml:space="preserve">Processing </t>
  </si>
  <si>
    <t>Research Materials</t>
  </si>
  <si>
    <t>Rentals</t>
  </si>
  <si>
    <t>Equipment</t>
  </si>
  <si>
    <t>Car and Box Rentals</t>
  </si>
  <si>
    <t>CCT Detailed Cost Report</t>
  </si>
  <si>
    <t>Animators</t>
  </si>
  <si>
    <t>Sculptors</t>
  </si>
  <si>
    <t xml:space="preserve">ANIMATION/ VISUAL EFFECTS </t>
  </si>
  <si>
    <t>Technical Directors</t>
  </si>
  <si>
    <t>Technical Director Assistants</t>
  </si>
  <si>
    <t>Modelers</t>
  </si>
  <si>
    <t>Compositors</t>
  </si>
  <si>
    <t>Additional Effects</t>
  </si>
  <si>
    <t>Sound Designer</t>
  </si>
  <si>
    <t>Sound Recording</t>
  </si>
  <si>
    <t>Sound Effects Editor</t>
  </si>
  <si>
    <t>Foley</t>
  </si>
  <si>
    <t>ADR</t>
  </si>
  <si>
    <t>Sound Mixer</t>
  </si>
  <si>
    <t>ANIMATION/ VISUAL EFFECTS</t>
  </si>
  <si>
    <t>Animation Company Credit</t>
  </si>
  <si>
    <t>FRINGES- POST PRODUCTION</t>
  </si>
  <si>
    <t>Connecticut Digital Animation Production Company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</si>
</sst>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badi MT Condensed"/>
      <family val="2"/>
    </font>
    <font>
      <sz val="10"/>
      <name val="Abadi MT Condensed"/>
      <family val="2"/>
    </font>
    <font>
      <b/>
      <sz val="16"/>
      <name val="Abadi MT Condensed"/>
      <family val="2"/>
    </font>
    <font>
      <b/>
      <i/>
      <sz val="14"/>
      <name val="Abadi MT Condensed"/>
      <family val="2"/>
    </font>
    <font>
      <b/>
      <sz val="10"/>
      <name val="Abadi MT Condensed"/>
      <family val="2"/>
    </font>
    <font>
      <b/>
      <sz val="8"/>
      <name val="Abadi MT Condensed"/>
      <family val="2"/>
    </font>
    <font>
      <b/>
      <i/>
      <sz val="14"/>
      <color theme="0"/>
      <name val="Abadi MT Condensed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0" xfId="0" applyBorder="1"/>
    <xf numFmtId="0" fontId="0" fillId="0" borderId="2" xfId="0" applyBorder="1"/>
    <xf numFmtId="0" fontId="3" fillId="0" borderId="2" xfId="0" applyFont="1" applyBorder="1"/>
    <xf numFmtId="0" fontId="0" fillId="0" borderId="2" xfId="0" applyFill="1" applyBorder="1"/>
    <xf numFmtId="0" fontId="0" fillId="0" borderId="2" xfId="0" applyFill="1" applyBorder="1" applyAlignment="1">
      <alignment horizontal="left"/>
    </xf>
    <xf numFmtId="6" fontId="0" fillId="0" borderId="2" xfId="0" applyNumberFormat="1" applyBorder="1"/>
    <xf numFmtId="0" fontId="0" fillId="0" borderId="2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2" xfId="0" applyNumberFormat="1" applyBorder="1" applyAlignment="1"/>
    <xf numFmtId="0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0" fillId="0" borderId="2" xfId="0" applyNumberFormat="1" applyFill="1" applyBorder="1" applyAlignment="1"/>
    <xf numFmtId="0" fontId="0" fillId="0" borderId="1" xfId="0" applyFill="1" applyBorder="1"/>
    <xf numFmtId="0" fontId="0" fillId="0" borderId="0" xfId="0" applyAlignment="1"/>
    <xf numFmtId="0" fontId="0" fillId="0" borderId="3" xfId="0" applyFill="1" applyBorder="1"/>
    <xf numFmtId="0" fontId="2" fillId="0" borderId="0" xfId="0" applyFont="1"/>
    <xf numFmtId="0" fontId="0" fillId="0" borderId="0" xfId="0" applyFill="1"/>
    <xf numFmtId="6" fontId="0" fillId="0" borderId="2" xfId="0" applyNumberFormat="1" applyFill="1" applyBorder="1"/>
    <xf numFmtId="0" fontId="0" fillId="0" borderId="2" xfId="0" applyNumberFormat="1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3" fillId="0" borderId="2" xfId="0" applyNumberFormat="1" applyFont="1" applyFill="1" applyBorder="1"/>
    <xf numFmtId="0" fontId="3" fillId="0" borderId="0" xfId="0" applyFont="1" applyBorder="1"/>
    <xf numFmtId="6" fontId="3" fillId="0" borderId="2" xfId="0" applyNumberFormat="1" applyFont="1" applyFill="1" applyBorder="1" applyAlignment="1">
      <alignment horizontal="left"/>
    </xf>
    <xf numFmtId="164" fontId="3" fillId="0" borderId="2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164" fontId="3" fillId="0" borderId="2" xfId="0" applyNumberFormat="1" applyFont="1" applyFill="1" applyBorder="1"/>
    <xf numFmtId="0" fontId="0" fillId="0" borderId="2" xfId="0" applyFill="1" applyBorder="1" applyAlignment="1">
      <alignment vertical="justify" wrapText="1"/>
    </xf>
    <xf numFmtId="164" fontId="3" fillId="0" borderId="0" xfId="0" applyNumberFormat="1" applyFont="1" applyFill="1" applyBorder="1"/>
    <xf numFmtId="164" fontId="3" fillId="0" borderId="1" xfId="0" applyNumberFormat="1" applyFont="1" applyFill="1" applyBorder="1"/>
    <xf numFmtId="0" fontId="0" fillId="0" borderId="2" xfId="0" applyNumberFormat="1" applyFill="1" applyBorder="1" applyAlignment="1">
      <alignment horizontal="left"/>
    </xf>
    <xf numFmtId="0" fontId="0" fillId="0" borderId="4" xfId="0" applyFill="1" applyBorder="1"/>
    <xf numFmtId="0" fontId="0" fillId="0" borderId="1" xfId="0" applyNumberFormat="1" applyFill="1" applyBorder="1"/>
    <xf numFmtId="0" fontId="3" fillId="0" borderId="0" xfId="0" applyFont="1" applyBorder="1" applyAlignment="1">
      <alignment horizontal="left"/>
    </xf>
    <xf numFmtId="0" fontId="3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6" fontId="0" fillId="0" borderId="1" xfId="0" applyNumberFormat="1" applyBorder="1" applyAlignment="1">
      <alignment horizontal="left"/>
    </xf>
    <xf numFmtId="6" fontId="3" fillId="0" borderId="1" xfId="0" applyNumberFormat="1" applyFont="1" applyBorder="1" applyAlignment="1">
      <alignment horizontal="left"/>
    </xf>
    <xf numFmtId="164" fontId="3" fillId="0" borderId="0" xfId="0" applyNumberFormat="1" applyFont="1" applyBorder="1"/>
    <xf numFmtId="0" fontId="0" fillId="0" borderId="2" xfId="0" applyFill="1" applyBorder="1" applyAlignment="1">
      <alignment wrapText="1"/>
    </xf>
    <xf numFmtId="6" fontId="3" fillId="0" borderId="2" xfId="0" applyNumberFormat="1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/>
    <xf numFmtId="164" fontId="3" fillId="2" borderId="2" xfId="0" applyNumberFormat="1" applyFont="1" applyFill="1" applyBorder="1"/>
    <xf numFmtId="164" fontId="2" fillId="0" borderId="7" xfId="0" applyNumberFormat="1" applyFont="1" applyFill="1" applyBorder="1"/>
    <xf numFmtId="0" fontId="3" fillId="0" borderId="9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Border="1" applyAlignment="1">
      <alignment horizontal="left"/>
    </xf>
    <xf numFmtId="164" fontId="2" fillId="2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NumberFormat="1" applyBorder="1" applyAlignment="1">
      <alignment horizontal="left"/>
    </xf>
    <xf numFmtId="6" fontId="3" fillId="0" borderId="2" xfId="0" applyNumberFormat="1" applyFont="1" applyBorder="1"/>
    <xf numFmtId="0" fontId="3" fillId="0" borderId="2" xfId="0" applyFont="1" applyFill="1" applyBorder="1"/>
    <xf numFmtId="6" fontId="3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Border="1" applyAlignment="1"/>
    <xf numFmtId="0" fontId="2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/>
    <xf numFmtId="0" fontId="2" fillId="0" borderId="2" xfId="0" applyFont="1" applyFill="1" applyBorder="1"/>
    <xf numFmtId="164" fontId="2" fillId="3" borderId="10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0" xfId="0" applyBorder="1" applyAlignment="1"/>
    <xf numFmtId="0" fontId="2" fillId="0" borderId="12" xfId="0" applyFont="1" applyFill="1" applyBorder="1"/>
    <xf numFmtId="0" fontId="2" fillId="0" borderId="0" xfId="0" applyFont="1" applyBorder="1"/>
    <xf numFmtId="164" fontId="2" fillId="0" borderId="9" xfId="0" applyNumberFormat="1" applyFont="1" applyFill="1" applyBorder="1"/>
    <xf numFmtId="164" fontId="2" fillId="0" borderId="10" xfId="0" applyNumberFormat="1" applyFont="1" applyFill="1" applyBorder="1" applyAlignment="1">
      <alignment horizontal="right"/>
    </xf>
    <xf numFmtId="164" fontId="3" fillId="3" borderId="2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3" fillId="0" borderId="13" xfId="0" applyNumberFormat="1" applyFont="1" applyFill="1" applyBorder="1"/>
    <xf numFmtId="0" fontId="2" fillId="0" borderId="14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0" fontId="5" fillId="0" borderId="0" xfId="0" applyFont="1" applyFill="1" applyAlignment="1"/>
    <xf numFmtId="0" fontId="0" fillId="0" borderId="0" xfId="0" applyFill="1" applyBorder="1" applyAlignment="1"/>
    <xf numFmtId="0" fontId="3" fillId="0" borderId="2" xfId="0" applyNumberFormat="1" applyFont="1" applyFill="1" applyBorder="1" applyAlignment="1"/>
    <xf numFmtId="0" fontId="0" fillId="0" borderId="0" xfId="0" applyNumberFormat="1" applyFill="1" applyBorder="1" applyAlignment="1"/>
    <xf numFmtId="0" fontId="0" fillId="0" borderId="1" xfId="0" applyNumberFormat="1" applyFill="1" applyBorder="1" applyAlignment="1"/>
    <xf numFmtId="0" fontId="2" fillId="0" borderId="15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1" xfId="0" applyNumberFormat="1" applyFont="1" applyFill="1" applyBorder="1" applyAlignment="1">
      <alignment horizontal="center"/>
    </xf>
    <xf numFmtId="6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/>
    <xf numFmtId="0" fontId="2" fillId="0" borderId="0" xfId="0" applyFont="1" applyFill="1" applyBorder="1" applyAlignment="1"/>
    <xf numFmtId="0" fontId="0" fillId="0" borderId="0" xfId="0" applyFill="1" applyBorder="1" applyAlignment="1">
      <alignment vertical="justify" wrapText="1"/>
    </xf>
    <xf numFmtId="0" fontId="0" fillId="0" borderId="13" xfId="0" applyBorder="1"/>
    <xf numFmtId="6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/>
    <xf numFmtId="0" fontId="0" fillId="0" borderId="0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left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/>
    <xf numFmtId="0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NumberFormat="1" applyFill="1" applyBorder="1" applyAlignment="1"/>
    <xf numFmtId="0" fontId="3" fillId="0" borderId="4" xfId="0" applyNumberFormat="1" applyFont="1" applyFill="1" applyBorder="1" applyAlignment="1">
      <alignment horizontal="center"/>
    </xf>
    <xf numFmtId="0" fontId="3" fillId="0" borderId="16" xfId="0" applyFont="1" applyFill="1" applyBorder="1"/>
    <xf numFmtId="0" fontId="0" fillId="0" borderId="15" xfId="0" applyFill="1" applyBorder="1"/>
    <xf numFmtId="164" fontId="0" fillId="0" borderId="15" xfId="0" applyNumberFormat="1" applyFill="1" applyBorder="1"/>
    <xf numFmtId="0" fontId="0" fillId="0" borderId="14" xfId="0" applyFill="1" applyBorder="1"/>
    <xf numFmtId="164" fontId="0" fillId="2" borderId="15" xfId="0" applyNumberFormat="1" applyFill="1" applyBorder="1"/>
    <xf numFmtId="164" fontId="0" fillId="3" borderId="15" xfId="0" applyNumberFormat="1" applyFill="1" applyBorder="1"/>
    <xf numFmtId="5" fontId="0" fillId="0" borderId="2" xfId="1" applyNumberFormat="1" applyFont="1" applyFill="1" applyBorder="1" applyAlignment="1">
      <alignment horizontal="right"/>
    </xf>
    <xf numFmtId="5" fontId="0" fillId="3" borderId="2" xfId="1" applyNumberFormat="1" applyFont="1" applyFill="1" applyBorder="1" applyAlignment="1">
      <alignment horizontal="right"/>
    </xf>
    <xf numFmtId="5" fontId="3" fillId="2" borderId="2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5" fontId="0" fillId="0" borderId="15" xfId="0" applyNumberFormat="1" applyFill="1" applyBorder="1" applyAlignment="1">
      <alignment horizontal="right"/>
    </xf>
    <xf numFmtId="5" fontId="0" fillId="3" borderId="15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5" fontId="0" fillId="2" borderId="15" xfId="0" applyNumberFormat="1" applyFill="1" applyBorder="1" applyAlignment="1">
      <alignment horizontal="right"/>
    </xf>
    <xf numFmtId="164" fontId="3" fillId="0" borderId="14" xfId="0" applyNumberFormat="1" applyFont="1" applyFill="1" applyBorder="1"/>
    <xf numFmtId="0" fontId="3" fillId="0" borderId="0" xfId="0" applyFont="1" applyBorder="1" applyAlignment="1">
      <alignment horizontal="right" wrapText="1"/>
    </xf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9" fillId="0" borderId="2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9" fillId="0" borderId="2" xfId="0" applyNumberFormat="1" applyFont="1" applyBorder="1"/>
    <xf numFmtId="164" fontId="9" fillId="0" borderId="2" xfId="0" applyNumberFormat="1" applyFont="1" applyFill="1" applyBorder="1"/>
    <xf numFmtId="164" fontId="9" fillId="0" borderId="17" xfId="0" applyNumberFormat="1" applyFont="1" applyBorder="1"/>
    <xf numFmtId="164" fontId="9" fillId="0" borderId="18" xfId="0" applyNumberFormat="1" applyFont="1" applyBorder="1"/>
    <xf numFmtId="164" fontId="9" fillId="0" borderId="8" xfId="0" applyNumberFormat="1" applyFont="1" applyFill="1" applyBorder="1"/>
    <xf numFmtId="164" fontId="9" fillId="0" borderId="12" xfId="0" applyNumberFormat="1" applyFont="1" applyFill="1" applyBorder="1"/>
    <xf numFmtId="0" fontId="13" fillId="0" borderId="2" xfId="0" applyFont="1" applyBorder="1"/>
    <xf numFmtId="0" fontId="9" fillId="0" borderId="2" xfId="0" applyFont="1" applyFill="1" applyBorder="1"/>
    <xf numFmtId="0" fontId="9" fillId="0" borderId="6" xfId="0" applyFont="1" applyBorder="1"/>
    <xf numFmtId="164" fontId="9" fillId="0" borderId="6" xfId="0" applyNumberFormat="1" applyFont="1" applyBorder="1"/>
    <xf numFmtId="164" fontId="9" fillId="0" borderId="6" xfId="0" applyNumberFormat="1" applyFont="1" applyFill="1" applyBorder="1"/>
    <xf numFmtId="164" fontId="9" fillId="0" borderId="5" xfId="0" applyNumberFormat="1" applyFont="1" applyFill="1" applyBorder="1"/>
    <xf numFmtId="164" fontId="9" fillId="0" borderId="7" xfId="0" applyNumberFormat="1" applyFont="1" applyFill="1" applyBorder="1"/>
    <xf numFmtId="0" fontId="9" fillId="0" borderId="11" xfId="0" applyFont="1" applyBorder="1"/>
    <xf numFmtId="0" fontId="12" fillId="0" borderId="11" xfId="0" applyFont="1" applyBorder="1"/>
    <xf numFmtId="164" fontId="9" fillId="0" borderId="11" xfId="0" applyNumberFormat="1" applyFont="1" applyBorder="1"/>
    <xf numFmtId="164" fontId="9" fillId="3" borderId="11" xfId="0" applyNumberFormat="1" applyFont="1" applyFill="1" applyBorder="1"/>
    <xf numFmtId="164" fontId="9" fillId="0" borderId="11" xfId="0" applyNumberFormat="1" applyFont="1" applyFill="1" applyBorder="1"/>
    <xf numFmtId="0" fontId="12" fillId="0" borderId="0" xfId="0" applyFont="1" applyBorder="1"/>
    <xf numFmtId="164" fontId="9" fillId="0" borderId="0" xfId="0" applyNumberFormat="1" applyFont="1" applyBorder="1"/>
    <xf numFmtId="164" fontId="9" fillId="0" borderId="0" xfId="0" applyNumberFormat="1" applyFont="1" applyFill="1" applyBorder="1"/>
    <xf numFmtId="164" fontId="9" fillId="0" borderId="22" xfId="0" applyNumberFormat="1" applyFont="1" applyFill="1" applyBorder="1"/>
    <xf numFmtId="0" fontId="9" fillId="0" borderId="13" xfId="0" applyFont="1" applyBorder="1"/>
    <xf numFmtId="164" fontId="9" fillId="0" borderId="13" xfId="0" applyNumberFormat="1" applyFont="1" applyFill="1" applyBorder="1"/>
    <xf numFmtId="164" fontId="9" fillId="0" borderId="21" xfId="0" applyNumberFormat="1" applyFont="1" applyBorder="1"/>
    <xf numFmtId="0" fontId="11" fillId="0" borderId="2" xfId="0" applyFont="1" applyBorder="1" applyAlignment="1">
      <alignment horizontal="center"/>
    </xf>
    <xf numFmtId="165" fontId="9" fillId="0" borderId="2" xfId="1" applyNumberFormat="1" applyFont="1" applyBorder="1" applyAlignment="1">
      <alignment horizontal="center"/>
    </xf>
    <xf numFmtId="0" fontId="9" fillId="0" borderId="0" xfId="0" applyFont="1" applyFill="1" applyBorder="1"/>
    <xf numFmtId="0" fontId="9" fillId="0" borderId="23" xfId="0" applyFont="1" applyBorder="1"/>
    <xf numFmtId="0" fontId="9" fillId="0" borderId="0" xfId="0" applyFont="1" applyFill="1"/>
    <xf numFmtId="0" fontId="14" fillId="4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/>
    </xf>
    <xf numFmtId="0" fontId="9" fillId="5" borderId="2" xfId="0" applyFont="1" applyFill="1" applyBorder="1"/>
    <xf numFmtId="164" fontId="9" fillId="6" borderId="6" xfId="0" applyNumberFormat="1" applyFont="1" applyFill="1" applyBorder="1"/>
    <xf numFmtId="164" fontId="9" fillId="6" borderId="2" xfId="0" applyNumberFormat="1" applyFont="1" applyFill="1" applyBorder="1"/>
    <xf numFmtId="164" fontId="9" fillId="6" borderId="17" xfId="0" applyNumberFormat="1" applyFont="1" applyFill="1" applyBorder="1"/>
    <xf numFmtId="164" fontId="9" fillId="6" borderId="18" xfId="0" applyNumberFormat="1" applyFont="1" applyFill="1" applyBorder="1"/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wrapText="1"/>
    </xf>
    <xf numFmtId="0" fontId="12" fillId="6" borderId="2" xfId="0" applyFont="1" applyFill="1" applyBorder="1"/>
    <xf numFmtId="164" fontId="9" fillId="6" borderId="21" xfId="0" applyNumberFormat="1" applyFont="1" applyFill="1" applyBorder="1"/>
    <xf numFmtId="0" fontId="9" fillId="6" borderId="2" xfId="0" applyFont="1" applyFill="1" applyBorder="1" applyAlignment="1">
      <alignment horizontal="center"/>
    </xf>
    <xf numFmtId="164" fontId="9" fillId="6" borderId="11" xfId="0" applyNumberFormat="1" applyFont="1" applyFill="1" applyBorder="1"/>
    <xf numFmtId="164" fontId="9" fillId="6" borderId="20" xfId="0" applyNumberFormat="1" applyFont="1" applyFill="1" applyBorder="1"/>
    <xf numFmtId="164" fontId="9" fillId="6" borderId="16" xfId="0" applyNumberFormat="1" applyFont="1" applyFill="1" applyBorder="1"/>
    <xf numFmtId="0" fontId="12" fillId="6" borderId="8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 wrapText="1"/>
    </xf>
    <xf numFmtId="0" fontId="12" fillId="6" borderId="12" xfId="0" applyFont="1" applyFill="1" applyBorder="1" applyAlignment="1">
      <alignment horizontal="center" wrapText="1"/>
    </xf>
    <xf numFmtId="164" fontId="9" fillId="6" borderId="19" xfId="0" applyNumberFormat="1" applyFont="1" applyFill="1" applyBorder="1"/>
    <xf numFmtId="164" fontId="9" fillId="6" borderId="24" xfId="0" applyNumberFormat="1" applyFont="1" applyFill="1" applyBorder="1"/>
    <xf numFmtId="0" fontId="12" fillId="6" borderId="12" xfId="0" applyFont="1" applyFill="1" applyBorder="1"/>
    <xf numFmtId="0" fontId="14" fillId="6" borderId="4" xfId="0" applyFont="1" applyFill="1" applyBorder="1" applyAlignment="1">
      <alignment horizontal="center"/>
    </xf>
    <xf numFmtId="0" fontId="8" fillId="6" borderId="0" xfId="0" applyFont="1" applyFill="1"/>
    <xf numFmtId="0" fontId="9" fillId="6" borderId="0" xfId="0" applyFont="1" applyFill="1"/>
    <xf numFmtId="0" fontId="10" fillId="6" borderId="0" xfId="0" applyFont="1" applyFill="1" applyBorder="1" applyAlignment="1">
      <alignment horizontal="left"/>
    </xf>
    <xf numFmtId="0" fontId="15" fillId="6" borderId="0" xfId="0" applyFont="1" applyFill="1"/>
    <xf numFmtId="0" fontId="15" fillId="6" borderId="0" xfId="0" applyFont="1" applyFill="1" applyAlignment="1"/>
    <xf numFmtId="0" fontId="15" fillId="6" borderId="0" xfId="0" applyFont="1" applyFill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64" fontId="3" fillId="6" borderId="2" xfId="0" applyNumberFormat="1" applyFont="1" applyFill="1" applyBorder="1"/>
    <xf numFmtId="164" fontId="3" fillId="5" borderId="0" xfId="0" applyNumberFormat="1" applyFont="1" applyFill="1" applyBorder="1"/>
    <xf numFmtId="0" fontId="2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6" fontId="3" fillId="5" borderId="2" xfId="0" applyNumberFormat="1" applyFont="1" applyFill="1" applyBorder="1" applyAlignment="1">
      <alignment horizontal="left"/>
    </xf>
    <xf numFmtId="0" fontId="3" fillId="5" borderId="2" xfId="0" applyNumberFormat="1" applyFont="1" applyFill="1" applyBorder="1" applyAlignment="1">
      <alignment horizontal="left"/>
    </xf>
    <xf numFmtId="6" fontId="3" fillId="5" borderId="0" xfId="0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6" fontId="0" fillId="5" borderId="0" xfId="0" applyNumberForma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6" fontId="3" fillId="5" borderId="1" xfId="0" applyNumberFormat="1" applyFont="1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6" fontId="2" fillId="5" borderId="0" xfId="0" applyNumberFormat="1" applyFont="1" applyFill="1" applyBorder="1" applyAlignment="1">
      <alignment horizontal="left"/>
    </xf>
    <xf numFmtId="0" fontId="3" fillId="5" borderId="0" xfId="0" applyNumberFormat="1" applyFont="1" applyFill="1" applyBorder="1" applyAlignment="1">
      <alignment horizontal="left"/>
    </xf>
    <xf numFmtId="0" fontId="0" fillId="5" borderId="2" xfId="0" applyNumberFormat="1" applyFill="1" applyBorder="1" applyAlignment="1">
      <alignment horizontal="left"/>
    </xf>
    <xf numFmtId="6" fontId="0" fillId="5" borderId="1" xfId="0" applyNumberForma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2" fillId="5" borderId="12" xfId="0" applyFont="1" applyFill="1" applyBorder="1"/>
    <xf numFmtId="0" fontId="0" fillId="5" borderId="15" xfId="0" applyFill="1" applyBorder="1" applyAlignment="1">
      <alignment horizontal="left"/>
    </xf>
    <xf numFmtId="0" fontId="3" fillId="5" borderId="9" xfId="0" applyFont="1" applyFill="1" applyBorder="1"/>
    <xf numFmtId="0" fontId="0" fillId="5" borderId="0" xfId="0" applyFill="1"/>
    <xf numFmtId="0" fontId="3" fillId="5" borderId="1" xfId="0" applyFont="1" applyFill="1" applyBorder="1"/>
    <xf numFmtId="164" fontId="2" fillId="6" borderId="2" xfId="0" applyNumberFormat="1" applyFont="1" applyFill="1" applyBorder="1" applyAlignment="1">
      <alignment horizontal="right"/>
    </xf>
    <xf numFmtId="164" fontId="2" fillId="6" borderId="10" xfId="0" applyNumberFormat="1" applyFont="1" applyFill="1" applyBorder="1" applyAlignment="1">
      <alignment horizontal="right"/>
    </xf>
    <xf numFmtId="164" fontId="2" fillId="6" borderId="11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1"/>
  <sheetViews>
    <sheetView view="pageBreakPreview" zoomScaleNormal="100" zoomScaleSheetLayoutView="100" workbookViewId="0">
      <selection activeCell="G2" sqref="G2"/>
    </sheetView>
  </sheetViews>
  <sheetFormatPr defaultColWidth="8.85546875" defaultRowHeight="13.5" x14ac:dyDescent="0.25"/>
  <cols>
    <col min="1" max="1" width="1.7109375" style="156" customWidth="1"/>
    <col min="2" max="2" width="14.140625" style="156" customWidth="1"/>
    <col min="3" max="3" width="13" style="156" customWidth="1"/>
    <col min="4" max="4" width="63.85546875" style="156" customWidth="1"/>
    <col min="5" max="5" width="1.7109375" style="156" customWidth="1"/>
    <col min="6" max="7" width="15.7109375" style="156" customWidth="1"/>
    <col min="8" max="8" width="6" style="156" customWidth="1"/>
    <col min="9" max="9" width="15.7109375" style="156" customWidth="1"/>
    <col min="10" max="10" width="2" style="156" customWidth="1"/>
    <col min="11" max="11" width="15.7109375" style="156" customWidth="1"/>
    <col min="12" max="16384" width="8.85546875" style="156"/>
  </cols>
  <sheetData>
    <row r="2" spans="2:11" ht="18.75" x14ac:dyDescent="0.3">
      <c r="B2" s="233" t="s">
        <v>411</v>
      </c>
      <c r="C2" s="234"/>
      <c r="D2" s="234"/>
    </row>
    <row r="3" spans="2:11" ht="21" x14ac:dyDescent="0.35">
      <c r="B3" s="235" t="s">
        <v>23</v>
      </c>
      <c r="C3" s="234"/>
      <c r="D3" s="234"/>
    </row>
    <row r="5" spans="2:11" x14ac:dyDescent="0.25">
      <c r="B5" s="157" t="s">
        <v>32</v>
      </c>
      <c r="C5" s="158">
        <f>+'FORM F Detail Cost Report'!C4:F4</f>
        <v>0</v>
      </c>
      <c r="D5" s="159"/>
      <c r="E5" s="159"/>
      <c r="F5" s="160"/>
      <c r="G5" s="161"/>
      <c r="H5" s="162" t="s">
        <v>34</v>
      </c>
      <c r="I5" s="163">
        <f>+'FORM F Detail Cost Report'!I4</f>
        <v>0</v>
      </c>
    </row>
    <row r="6" spans="2:11" x14ac:dyDescent="0.25">
      <c r="D6" s="164"/>
      <c r="E6" s="165"/>
      <c r="F6" s="165"/>
      <c r="G6" s="165"/>
      <c r="H6" s="165"/>
      <c r="I6" s="161"/>
      <c r="J6" s="162"/>
      <c r="K6" s="166"/>
    </row>
    <row r="7" spans="2:11" ht="18.75" x14ac:dyDescent="0.3">
      <c r="B7" s="232" t="s">
        <v>66</v>
      </c>
      <c r="C7" s="232"/>
      <c r="D7" s="232"/>
      <c r="E7" s="232"/>
      <c r="F7" s="232"/>
      <c r="G7" s="232"/>
      <c r="H7" s="232"/>
      <c r="I7" s="232"/>
      <c r="J7" s="232"/>
      <c r="K7" s="232"/>
    </row>
    <row r="8" spans="2:11" ht="40.5" x14ac:dyDescent="0.25">
      <c r="B8" s="212" t="s">
        <v>44</v>
      </c>
      <c r="C8" s="167" t="s">
        <v>43</v>
      </c>
      <c r="D8" s="168"/>
      <c r="E8" s="168"/>
      <c r="F8" s="206" t="s">
        <v>46</v>
      </c>
      <c r="G8" s="206"/>
      <c r="H8" s="169"/>
      <c r="I8" s="227" t="s">
        <v>47</v>
      </c>
      <c r="J8" s="170"/>
      <c r="K8" s="228" t="s">
        <v>67</v>
      </c>
    </row>
    <row r="9" spans="2:11" x14ac:dyDescent="0.25">
      <c r="B9" s="212" t="s">
        <v>148</v>
      </c>
      <c r="C9" s="167" t="s">
        <v>148</v>
      </c>
      <c r="D9" s="171" t="s">
        <v>141</v>
      </c>
      <c r="E9" s="167"/>
      <c r="F9" s="167" t="s">
        <v>33</v>
      </c>
      <c r="G9" s="218" t="s">
        <v>49</v>
      </c>
      <c r="H9" s="169"/>
      <c r="I9" s="226" t="s">
        <v>142</v>
      </c>
      <c r="J9" s="169"/>
      <c r="K9" s="231"/>
    </row>
    <row r="10" spans="2:11" x14ac:dyDescent="0.25">
      <c r="B10" s="212" t="s">
        <v>140</v>
      </c>
      <c r="C10" s="167" t="s">
        <v>45</v>
      </c>
      <c r="D10" s="167"/>
      <c r="E10" s="167"/>
      <c r="F10" s="172" t="s">
        <v>149</v>
      </c>
      <c r="G10" s="173" t="s">
        <v>150</v>
      </c>
      <c r="H10" s="173"/>
      <c r="I10" s="174" t="s">
        <v>151</v>
      </c>
      <c r="J10" s="173"/>
      <c r="K10" s="160" t="s">
        <v>152</v>
      </c>
    </row>
    <row r="11" spans="2:11" x14ac:dyDescent="0.25">
      <c r="B11" s="213"/>
      <c r="C11" s="163"/>
      <c r="D11" s="171" t="s">
        <v>68</v>
      </c>
      <c r="E11" s="167"/>
      <c r="F11" s="172"/>
      <c r="G11" s="173"/>
      <c r="H11" s="173"/>
      <c r="I11" s="174"/>
      <c r="J11" s="173"/>
      <c r="K11" s="160"/>
    </row>
    <row r="12" spans="2:11" x14ac:dyDescent="0.25">
      <c r="B12" s="213"/>
      <c r="C12" s="163"/>
      <c r="D12" s="163" t="s">
        <v>69</v>
      </c>
      <c r="E12" s="163"/>
      <c r="F12" s="175">
        <f>SUM('FORM F Detail Cost Report'!F13:F22)</f>
        <v>0</v>
      </c>
      <c r="G12" s="215">
        <f>SUM('FORM F Detail Cost Report'!G13:G22)</f>
        <v>0</v>
      </c>
      <c r="H12" s="176"/>
      <c r="I12" s="215">
        <f>SUM('FORM F Detail Cost Report'!I13:I22)</f>
        <v>0</v>
      </c>
      <c r="J12" s="176"/>
      <c r="K12" s="215">
        <f>SUM('FORM F Detail Cost Report'!K13:K22)</f>
        <v>0</v>
      </c>
    </row>
    <row r="13" spans="2:11" x14ac:dyDescent="0.25">
      <c r="B13" s="213"/>
      <c r="C13" s="163"/>
      <c r="D13" s="163" t="s">
        <v>331</v>
      </c>
      <c r="E13" s="163"/>
      <c r="F13" s="175">
        <f>SUM('FORM F Detail Cost Report'!F25:F35)</f>
        <v>0</v>
      </c>
      <c r="G13" s="215">
        <f>SUM('FORM F Detail Cost Report'!G25:G35)</f>
        <v>0</v>
      </c>
      <c r="H13" s="176"/>
      <c r="I13" s="215">
        <f>SUM('FORM F Detail Cost Report'!I25:I35)</f>
        <v>0</v>
      </c>
      <c r="J13" s="176"/>
      <c r="K13" s="215">
        <f>SUM('FORM F Detail Cost Report'!K25:K35)</f>
        <v>0</v>
      </c>
    </row>
    <row r="14" spans="2:11" x14ac:dyDescent="0.25">
      <c r="B14" s="213"/>
      <c r="C14" s="163"/>
      <c r="D14" s="163" t="s">
        <v>24</v>
      </c>
      <c r="E14" s="163"/>
      <c r="F14" s="175">
        <f>SUM('FORM F Detail Cost Report'!F38:F50)</f>
        <v>0</v>
      </c>
      <c r="G14" s="215">
        <f>SUM('FORM F Detail Cost Report'!G38:G50)</f>
        <v>0</v>
      </c>
      <c r="H14" s="176"/>
      <c r="I14" s="215">
        <f>SUM('FORM F Detail Cost Report'!I38:I50)</f>
        <v>0</v>
      </c>
      <c r="J14" s="176"/>
      <c r="K14" s="215">
        <f>SUM('FORM F Detail Cost Report'!K38:K50)</f>
        <v>0</v>
      </c>
    </row>
    <row r="15" spans="2:11" x14ac:dyDescent="0.25">
      <c r="B15" s="213"/>
      <c r="C15" s="163"/>
      <c r="D15" s="163" t="s">
        <v>70</v>
      </c>
      <c r="E15" s="163"/>
      <c r="F15" s="175">
        <f>SUM('FORM F Detail Cost Report'!F53:F63)</f>
        <v>0</v>
      </c>
      <c r="G15" s="215">
        <f>SUM('FORM F Detail Cost Report'!G53:G63)</f>
        <v>0</v>
      </c>
      <c r="H15" s="176"/>
      <c r="I15" s="215">
        <f>SUM('FORM F Detail Cost Report'!I53:I63)</f>
        <v>0</v>
      </c>
      <c r="J15" s="176"/>
      <c r="K15" s="215">
        <f>SUM('FORM F Detail Cost Report'!K53:K63)</f>
        <v>0</v>
      </c>
    </row>
    <row r="16" spans="2:11" ht="14.25" thickBot="1" x14ac:dyDescent="0.3">
      <c r="B16" s="213"/>
      <c r="C16" s="163"/>
      <c r="D16" s="163" t="s">
        <v>71</v>
      </c>
      <c r="E16" s="163"/>
      <c r="F16" s="177">
        <f>SUM('FORM F Detail Cost Report'!F66:F69)</f>
        <v>0</v>
      </c>
      <c r="G16" s="216">
        <f>SUM('FORM F Detail Cost Report'!G66:G69)</f>
        <v>0</v>
      </c>
      <c r="H16" s="176"/>
      <c r="I16" s="216">
        <f>SUM('FORM F Detail Cost Report'!I66:I69)</f>
        <v>0</v>
      </c>
      <c r="J16" s="176"/>
      <c r="K16" s="216">
        <f>SUM('FORM F Detail Cost Report'!K66:K69)</f>
        <v>0</v>
      </c>
    </row>
    <row r="17" spans="2:11" x14ac:dyDescent="0.25">
      <c r="B17" s="213"/>
      <c r="C17" s="163"/>
      <c r="D17" s="163" t="s">
        <v>72</v>
      </c>
      <c r="E17" s="163"/>
      <c r="F17" s="178">
        <f>SUM(F12:F16)</f>
        <v>0</v>
      </c>
      <c r="G17" s="217">
        <f>SUM(G12:G16)</f>
        <v>0</v>
      </c>
      <c r="H17" s="176"/>
      <c r="I17" s="229">
        <f>SUM(I12:I16)</f>
        <v>0</v>
      </c>
      <c r="J17" s="176"/>
      <c r="K17" s="230">
        <f>SUM(K12:K16)</f>
        <v>0</v>
      </c>
    </row>
    <row r="18" spans="2:11" x14ac:dyDescent="0.25">
      <c r="B18" s="213"/>
      <c r="C18" s="163"/>
      <c r="D18" s="163"/>
      <c r="E18" s="163"/>
      <c r="F18" s="175"/>
      <c r="G18" s="176"/>
      <c r="H18" s="176"/>
      <c r="I18" s="179"/>
      <c r="J18" s="176"/>
      <c r="K18" s="180"/>
    </row>
    <row r="19" spans="2:11" x14ac:dyDescent="0.25">
      <c r="B19" s="213"/>
      <c r="C19" s="163"/>
      <c r="D19" s="168" t="s">
        <v>73</v>
      </c>
      <c r="E19" s="181"/>
      <c r="F19" s="175"/>
      <c r="G19" s="176"/>
      <c r="H19" s="182"/>
      <c r="I19" s="179"/>
      <c r="J19" s="176"/>
      <c r="K19" s="180"/>
    </row>
    <row r="20" spans="2:11" x14ac:dyDescent="0.25">
      <c r="B20" s="213"/>
      <c r="C20" s="163"/>
      <c r="D20" s="163" t="s">
        <v>59</v>
      </c>
      <c r="E20" s="175"/>
      <c r="F20" s="175">
        <f>+'FORM F Detail Cost Report'!F74</f>
        <v>0</v>
      </c>
      <c r="G20" s="215">
        <f>+'FORM F Detail Cost Report'!G74</f>
        <v>0</v>
      </c>
      <c r="H20" s="182"/>
      <c r="I20" s="215">
        <f>+'FORM F Detail Cost Report'!I74</f>
        <v>0</v>
      </c>
      <c r="J20" s="176"/>
      <c r="K20" s="215">
        <f>+'FORM F Detail Cost Report'!K74</f>
        <v>0</v>
      </c>
    </row>
    <row r="21" spans="2:11" ht="14.25" thickBot="1" x14ac:dyDescent="0.3">
      <c r="B21" s="213"/>
      <c r="C21" s="163"/>
      <c r="D21" s="163" t="s">
        <v>60</v>
      </c>
      <c r="E21" s="175"/>
      <c r="F21" s="177">
        <f>+'FORM F Detail Cost Report'!F75</f>
        <v>0</v>
      </c>
      <c r="G21" s="216">
        <f>+'FORM F Detail Cost Report'!G75</f>
        <v>0</v>
      </c>
      <c r="H21" s="182"/>
      <c r="I21" s="216">
        <f>+'FORM F Detail Cost Report'!I75</f>
        <v>0</v>
      </c>
      <c r="J21" s="176"/>
      <c r="K21" s="216">
        <f>+'FORM F Detail Cost Report'!K75</f>
        <v>0</v>
      </c>
    </row>
    <row r="22" spans="2:11" x14ac:dyDescent="0.25">
      <c r="B22" s="163"/>
      <c r="C22" s="163"/>
      <c r="D22" s="163" t="s">
        <v>74</v>
      </c>
      <c r="E22" s="175"/>
      <c r="F22" s="178">
        <f>SUM(F19:F21)</f>
        <v>0</v>
      </c>
      <c r="G22" s="217">
        <f>SUM(G19:G21)</f>
        <v>0</v>
      </c>
      <c r="H22" s="182"/>
      <c r="I22" s="229">
        <f>SUM(I19:I21)</f>
        <v>0</v>
      </c>
      <c r="J22" s="176"/>
      <c r="K22" s="230">
        <f>SUM(K19:K21)</f>
        <v>0</v>
      </c>
    </row>
    <row r="23" spans="2:11" x14ac:dyDescent="0.25">
      <c r="B23" s="163">
        <f ca="1">B8:B23</f>
        <v>0</v>
      </c>
      <c r="C23" s="163"/>
      <c r="D23" s="163"/>
      <c r="E23" s="175"/>
      <c r="F23" s="175"/>
      <c r="G23" s="176"/>
      <c r="H23" s="182"/>
      <c r="I23" s="179"/>
      <c r="J23" s="176"/>
      <c r="K23" s="180"/>
    </row>
    <row r="24" spans="2:11" ht="14.25" thickBot="1" x14ac:dyDescent="0.3">
      <c r="B24" s="183"/>
      <c r="C24" s="183"/>
      <c r="D24" s="183"/>
      <c r="E24" s="184"/>
      <c r="F24" s="184"/>
      <c r="G24" s="185"/>
      <c r="H24" s="185"/>
      <c r="I24" s="186"/>
      <c r="J24" s="185"/>
      <c r="K24" s="187"/>
    </row>
    <row r="25" spans="2:11" ht="15" thickTop="1" thickBot="1" x14ac:dyDescent="0.3">
      <c r="B25" s="188"/>
      <c r="C25" s="188"/>
      <c r="D25" s="189" t="s">
        <v>0</v>
      </c>
      <c r="E25" s="189"/>
      <c r="F25" s="190" t="e">
        <f>+F17+F22+#REF!</f>
        <v>#REF!</v>
      </c>
      <c r="G25" s="223" t="e">
        <f>+G17+G22+#REF!</f>
        <v>#REF!</v>
      </c>
      <c r="H25" s="192"/>
      <c r="I25" s="224" t="e">
        <f>+I17+I22+#REF!</f>
        <v>#REF!</v>
      </c>
      <c r="J25" s="192"/>
      <c r="K25" s="225" t="e">
        <f>+K17+K22+#REF!</f>
        <v>#REF!</v>
      </c>
    </row>
    <row r="26" spans="2:11" ht="14.25" thickTop="1" x14ac:dyDescent="0.25">
      <c r="D26" s="193"/>
      <c r="E26" s="193"/>
      <c r="F26" s="194"/>
      <c r="G26" s="195"/>
      <c r="H26" s="195"/>
      <c r="I26" s="195"/>
      <c r="J26" s="195"/>
      <c r="K26" s="195"/>
    </row>
    <row r="27" spans="2:11" x14ac:dyDescent="0.25">
      <c r="D27" s="193"/>
      <c r="E27" s="193"/>
      <c r="F27" s="194"/>
      <c r="G27" s="195"/>
      <c r="H27" s="195"/>
      <c r="I27" s="195"/>
      <c r="J27" s="195"/>
      <c r="K27" s="195"/>
    </row>
    <row r="28" spans="2:11" ht="18.75" x14ac:dyDescent="0.3">
      <c r="B28" s="207" t="s">
        <v>1</v>
      </c>
      <c r="C28" s="207"/>
      <c r="D28" s="207"/>
      <c r="E28" s="207"/>
      <c r="F28" s="207"/>
      <c r="G28" s="207"/>
      <c r="H28" s="207"/>
      <c r="I28" s="207"/>
      <c r="J28" s="207"/>
      <c r="K28" s="207"/>
    </row>
    <row r="29" spans="2:11" ht="40.5" x14ac:dyDescent="0.25">
      <c r="B29" s="212" t="s">
        <v>44</v>
      </c>
      <c r="C29" s="167" t="s">
        <v>43</v>
      </c>
      <c r="D29" s="168"/>
      <c r="E29" s="168"/>
      <c r="F29" s="206" t="s">
        <v>46</v>
      </c>
      <c r="G29" s="206"/>
      <c r="H29" s="169"/>
      <c r="I29" s="227" t="s">
        <v>47</v>
      </c>
      <c r="J29" s="170"/>
      <c r="K29" s="228" t="s">
        <v>2</v>
      </c>
    </row>
    <row r="30" spans="2:11" x14ac:dyDescent="0.25">
      <c r="B30" s="212" t="s">
        <v>148</v>
      </c>
      <c r="C30" s="167" t="s">
        <v>148</v>
      </c>
      <c r="D30" s="168" t="s">
        <v>141</v>
      </c>
      <c r="E30" s="168"/>
      <c r="F30" s="167" t="s">
        <v>33</v>
      </c>
      <c r="G30" s="218" t="s">
        <v>49</v>
      </c>
      <c r="H30" s="169"/>
      <c r="I30" s="226" t="s">
        <v>142</v>
      </c>
      <c r="J30" s="169"/>
      <c r="K30" s="228"/>
    </row>
    <row r="31" spans="2:11" x14ac:dyDescent="0.25">
      <c r="B31" s="212" t="s">
        <v>140</v>
      </c>
      <c r="C31" s="167" t="s">
        <v>45</v>
      </c>
      <c r="D31" s="163"/>
      <c r="E31" s="163"/>
      <c r="F31" s="172" t="s">
        <v>149</v>
      </c>
      <c r="G31" s="173" t="s">
        <v>150</v>
      </c>
      <c r="H31" s="173"/>
      <c r="I31" s="174" t="s">
        <v>151</v>
      </c>
      <c r="J31" s="173"/>
      <c r="K31" s="160" t="s">
        <v>152</v>
      </c>
    </row>
    <row r="32" spans="2:11" x14ac:dyDescent="0.25">
      <c r="B32" s="213"/>
      <c r="C32" s="163"/>
      <c r="D32" s="163" t="s">
        <v>359</v>
      </c>
      <c r="E32" s="163"/>
      <c r="F32" s="175">
        <f>SUM('FORM F Detail Cost Report'!F83:F101)</f>
        <v>0</v>
      </c>
      <c r="G32" s="215">
        <f>SUM('FORM F Detail Cost Report'!G83:G101)</f>
        <v>0</v>
      </c>
      <c r="H32" s="176"/>
      <c r="I32" s="215">
        <f>SUM('FORM F Detail Cost Report'!I83:I101)</f>
        <v>0</v>
      </c>
      <c r="J32" s="176"/>
      <c r="K32" s="215">
        <f>SUM('FORM F Detail Cost Report'!K83:K101)</f>
        <v>0</v>
      </c>
    </row>
    <row r="33" spans="2:11" x14ac:dyDescent="0.25">
      <c r="B33" s="213"/>
      <c r="C33" s="163"/>
      <c r="D33" s="163" t="s">
        <v>380</v>
      </c>
      <c r="E33" s="163"/>
      <c r="F33" s="175">
        <f>SUM('FORM F Detail Cost Report'!F106:F120)</f>
        <v>0</v>
      </c>
      <c r="G33" s="215">
        <f>SUM('FORM F Detail Cost Report'!G106:G120)</f>
        <v>0</v>
      </c>
      <c r="H33" s="176"/>
      <c r="I33" s="215">
        <f>SUM('FORM F Detail Cost Report'!I106:I120)</f>
        <v>0</v>
      </c>
      <c r="J33" s="176"/>
      <c r="K33" s="215">
        <f>SUM('FORM F Detail Cost Report'!K106:K120)</f>
        <v>0</v>
      </c>
    </row>
    <row r="34" spans="2:11" x14ac:dyDescent="0.25">
      <c r="B34" s="213"/>
      <c r="C34" s="163"/>
      <c r="D34" s="163" t="s">
        <v>408</v>
      </c>
      <c r="E34" s="163"/>
      <c r="F34" s="175">
        <f>SUM('FORM F Detail Cost Report'!F124:F133)</f>
        <v>0</v>
      </c>
      <c r="G34" s="215">
        <f>SUM('FORM F Detail Cost Report'!G124:G133)</f>
        <v>0</v>
      </c>
      <c r="H34" s="176"/>
      <c r="I34" s="215">
        <f>SUM('FORM F Detail Cost Report'!I124:I133)</f>
        <v>0</v>
      </c>
      <c r="J34" s="176"/>
      <c r="K34" s="215">
        <f>SUM('FORM F Detail Cost Report'!K124:K133)</f>
        <v>0</v>
      </c>
    </row>
    <row r="35" spans="2:11" x14ac:dyDescent="0.25">
      <c r="B35" s="213"/>
      <c r="C35" s="163"/>
      <c r="D35" s="163" t="s">
        <v>135</v>
      </c>
      <c r="E35" s="163"/>
      <c r="F35" s="175" t="e">
        <f>SUM('FORM F Detail Cost Report'!#REF!)</f>
        <v>#REF!</v>
      </c>
      <c r="G35" s="215" t="e">
        <f>SUM('FORM F Detail Cost Report'!#REF!)</f>
        <v>#REF!</v>
      </c>
      <c r="H35" s="176"/>
      <c r="I35" s="215" t="e">
        <f>SUM('FORM F Detail Cost Report'!#REF!)</f>
        <v>#REF!</v>
      </c>
      <c r="J35" s="176"/>
      <c r="K35" s="215" t="e">
        <f>SUM('FORM F Detail Cost Report'!#REF!)</f>
        <v>#REF!</v>
      </c>
    </row>
    <row r="36" spans="2:11" x14ac:dyDescent="0.25">
      <c r="B36" s="213"/>
      <c r="C36" s="163"/>
      <c r="D36" s="163" t="s">
        <v>38</v>
      </c>
      <c r="E36" s="163"/>
      <c r="F36" s="175">
        <f>SUM('FORM F Detail Cost Report'!F137:F150)</f>
        <v>0</v>
      </c>
      <c r="G36" s="215">
        <f>SUM('FORM F Detail Cost Report'!G137:G150)</f>
        <v>0</v>
      </c>
      <c r="H36" s="176"/>
      <c r="I36" s="215">
        <f>SUM('FORM F Detail Cost Report'!I137:I150)</f>
        <v>0</v>
      </c>
      <c r="J36" s="176"/>
      <c r="K36" s="215">
        <f>SUM('FORM F Detail Cost Report'!K137:K150)</f>
        <v>0</v>
      </c>
    </row>
    <row r="37" spans="2:11" x14ac:dyDescent="0.25">
      <c r="B37" s="213"/>
      <c r="C37" s="163"/>
      <c r="D37" s="163" t="s">
        <v>244</v>
      </c>
      <c r="E37" s="163"/>
      <c r="F37" s="175">
        <f>SUM('FORM F Detail Cost Report'!F153:F185)</f>
        <v>0</v>
      </c>
      <c r="G37" s="215">
        <f>SUM('FORM F Detail Cost Report'!G153:G185)</f>
        <v>0</v>
      </c>
      <c r="H37" s="176"/>
      <c r="I37" s="215">
        <f>SUM('FORM F Detail Cost Report'!I153:I185)</f>
        <v>0</v>
      </c>
      <c r="J37" s="176"/>
      <c r="K37" s="215">
        <f>SUM('FORM F Detail Cost Report'!K153:K185)</f>
        <v>0</v>
      </c>
    </row>
    <row r="38" spans="2:11" x14ac:dyDescent="0.25">
      <c r="B38" s="213"/>
      <c r="C38" s="163"/>
      <c r="D38" s="163" t="s">
        <v>273</v>
      </c>
      <c r="E38" s="163"/>
      <c r="F38" s="175">
        <f>SUM('FORM F Detail Cost Report'!F188:F200)</f>
        <v>0</v>
      </c>
      <c r="G38" s="215">
        <f>SUM('FORM F Detail Cost Report'!G188:G200)</f>
        <v>0</v>
      </c>
      <c r="H38" s="176"/>
      <c r="I38" s="215">
        <f>SUM('FORM F Detail Cost Report'!I188:I200)</f>
        <v>0</v>
      </c>
      <c r="J38" s="176"/>
      <c r="K38" s="215">
        <f>SUM('FORM F Detail Cost Report'!K188:K200)</f>
        <v>0</v>
      </c>
    </row>
    <row r="39" spans="2:11" x14ac:dyDescent="0.25">
      <c r="B39" s="213"/>
      <c r="C39" s="163"/>
      <c r="D39" s="163" t="s">
        <v>283</v>
      </c>
      <c r="E39" s="163"/>
      <c r="F39" s="175">
        <f>SUM('FORM F Detail Cost Report'!F203:F226)</f>
        <v>0</v>
      </c>
      <c r="G39" s="215">
        <f>SUM('FORM F Detail Cost Report'!G203:G226)</f>
        <v>0</v>
      </c>
      <c r="H39" s="176"/>
      <c r="I39" s="215">
        <f>SUM('FORM F Detail Cost Report'!I203:I226)</f>
        <v>0</v>
      </c>
      <c r="J39" s="176"/>
      <c r="K39" s="215">
        <f>SUM('FORM F Detail Cost Report'!K203:K226)</f>
        <v>0</v>
      </c>
    </row>
    <row r="40" spans="2:11" x14ac:dyDescent="0.25">
      <c r="B40" s="213"/>
      <c r="C40" s="163"/>
      <c r="D40" s="163" t="s">
        <v>3</v>
      </c>
      <c r="E40" s="163"/>
      <c r="F40" s="175">
        <f>SUM('FORM F Detail Cost Report'!F229:F238)</f>
        <v>0</v>
      </c>
      <c r="G40" s="215">
        <f>SUM('FORM F Detail Cost Report'!G229:G238)</f>
        <v>0</v>
      </c>
      <c r="H40" s="176"/>
      <c r="I40" s="215">
        <f>SUM('FORM F Detail Cost Report'!I229:I238)</f>
        <v>0</v>
      </c>
      <c r="J40" s="176"/>
      <c r="K40" s="215">
        <f>SUM('FORM F Detail Cost Report'!K229:K238)</f>
        <v>0</v>
      </c>
    </row>
    <row r="41" spans="2:11" x14ac:dyDescent="0.25">
      <c r="B41" s="213"/>
      <c r="C41" s="163"/>
      <c r="D41" s="163" t="s">
        <v>310</v>
      </c>
      <c r="E41" s="163"/>
      <c r="F41" s="175">
        <f>SUM('FORM F Detail Cost Report'!F241:F246)</f>
        <v>0</v>
      </c>
      <c r="G41" s="215">
        <f>SUM('FORM F Detail Cost Report'!G241:G246)</f>
        <v>0</v>
      </c>
      <c r="H41" s="176"/>
      <c r="I41" s="215">
        <f>SUM('FORM F Detail Cost Report'!I241:I246)</f>
        <v>0</v>
      </c>
      <c r="J41" s="176"/>
      <c r="K41" s="215">
        <f>SUM('FORM F Detail Cost Report'!K241:K246)</f>
        <v>0</v>
      </c>
    </row>
    <row r="42" spans="2:11" x14ac:dyDescent="0.25">
      <c r="B42" s="213"/>
      <c r="C42" s="163"/>
      <c r="D42" s="163" t="s">
        <v>4</v>
      </c>
      <c r="E42" s="163"/>
      <c r="F42" s="175">
        <f>SUM('FORM F Detail Cost Report'!F249:F267)</f>
        <v>0</v>
      </c>
      <c r="G42" s="215">
        <f>SUM('FORM F Detail Cost Report'!G249:G267)</f>
        <v>0</v>
      </c>
      <c r="H42" s="176"/>
      <c r="I42" s="215">
        <f>SUM('FORM F Detail Cost Report'!I249:I267)</f>
        <v>0</v>
      </c>
      <c r="J42" s="176"/>
      <c r="K42" s="215">
        <f>SUM('FORM F Detail Cost Report'!K249:K267)</f>
        <v>0</v>
      </c>
    </row>
    <row r="43" spans="2:11" x14ac:dyDescent="0.25">
      <c r="B43" s="213"/>
      <c r="C43" s="163"/>
      <c r="D43" s="163" t="s">
        <v>174</v>
      </c>
      <c r="E43" s="163"/>
      <c r="F43" s="175">
        <f>SUM('FORM F Detail Cost Report'!F270:F278)</f>
        <v>0</v>
      </c>
      <c r="G43" s="215">
        <f>SUM('FORM F Detail Cost Report'!G270:G278)</f>
        <v>0</v>
      </c>
      <c r="H43" s="176"/>
      <c r="I43" s="215">
        <f>SUM('FORM F Detail Cost Report'!I270:I278)</f>
        <v>0</v>
      </c>
      <c r="J43" s="176"/>
      <c r="K43" s="215">
        <f>SUM('FORM F Detail Cost Report'!K270:K278)</f>
        <v>0</v>
      </c>
    </row>
    <row r="44" spans="2:11" ht="14.25" thickBot="1" x14ac:dyDescent="0.3">
      <c r="B44" s="213"/>
      <c r="C44" s="163"/>
      <c r="D44" s="163" t="s">
        <v>5</v>
      </c>
      <c r="E44" s="163"/>
      <c r="F44" s="177">
        <f>SUM('FORM F Detail Cost Report'!F281:F284)</f>
        <v>0</v>
      </c>
      <c r="G44" s="216">
        <f>SUM('FORM F Detail Cost Report'!G281:G284)</f>
        <v>0</v>
      </c>
      <c r="H44" s="176"/>
      <c r="I44" s="216">
        <f>SUM('FORM F Detail Cost Report'!I281:I284)</f>
        <v>0</v>
      </c>
      <c r="J44" s="176"/>
      <c r="K44" s="216">
        <f>SUM('FORM F Detail Cost Report'!K281:K284)</f>
        <v>0</v>
      </c>
    </row>
    <row r="45" spans="2:11" ht="14.25" thickBot="1" x14ac:dyDescent="0.3">
      <c r="B45" s="163"/>
      <c r="C45" s="163"/>
      <c r="D45" s="168" t="s">
        <v>6</v>
      </c>
      <c r="E45" s="168"/>
      <c r="F45" s="190" t="e">
        <f>SUM(F32:F44)</f>
        <v>#REF!</v>
      </c>
      <c r="G45" s="191" t="e">
        <f>SUM(G32:G44)</f>
        <v>#REF!</v>
      </c>
      <c r="H45" s="176"/>
      <c r="I45" s="224" t="e">
        <f>SUM(I32:I44)</f>
        <v>#REF!</v>
      </c>
      <c r="J45" s="176"/>
      <c r="K45" s="225" t="e">
        <f>SUM(K32:K44)</f>
        <v>#REF!</v>
      </c>
    </row>
    <row r="46" spans="2:11" ht="14.25" thickTop="1" x14ac:dyDescent="0.25">
      <c r="D46" s="193"/>
      <c r="E46" s="193"/>
      <c r="F46" s="194"/>
      <c r="G46" s="195"/>
      <c r="H46" s="195"/>
      <c r="I46" s="195"/>
      <c r="J46" s="195"/>
      <c r="K46" s="195"/>
    </row>
    <row r="47" spans="2:11" x14ac:dyDescent="0.25">
      <c r="D47" s="193"/>
      <c r="E47" s="193"/>
      <c r="F47" s="194"/>
      <c r="G47" s="195"/>
      <c r="H47" s="195"/>
      <c r="I47" s="195"/>
      <c r="J47" s="195"/>
      <c r="K47" s="195"/>
    </row>
    <row r="48" spans="2:11" ht="18.75" x14ac:dyDescent="0.3">
      <c r="B48" s="207" t="s">
        <v>7</v>
      </c>
      <c r="C48" s="207"/>
      <c r="D48" s="207"/>
      <c r="E48" s="207"/>
      <c r="F48" s="207"/>
      <c r="G48" s="207"/>
      <c r="H48" s="207"/>
      <c r="I48" s="207"/>
      <c r="J48" s="207"/>
      <c r="K48" s="207"/>
    </row>
    <row r="49" spans="2:11" ht="40.5" x14ac:dyDescent="0.25">
      <c r="B49" s="212" t="s">
        <v>44</v>
      </c>
      <c r="C49" s="167" t="s">
        <v>43</v>
      </c>
      <c r="D49" s="168"/>
      <c r="E49" s="168"/>
      <c r="F49" s="206" t="s">
        <v>46</v>
      </c>
      <c r="G49" s="206"/>
      <c r="H49" s="169"/>
      <c r="I49" s="219" t="s">
        <v>47</v>
      </c>
      <c r="J49" s="170"/>
      <c r="K49" s="219" t="s">
        <v>8</v>
      </c>
    </row>
    <row r="50" spans="2:11" x14ac:dyDescent="0.25">
      <c r="B50" s="212" t="s">
        <v>148</v>
      </c>
      <c r="C50" s="167" t="s">
        <v>148</v>
      </c>
      <c r="D50" s="171" t="s">
        <v>141</v>
      </c>
      <c r="E50" s="167"/>
      <c r="F50" s="167" t="s">
        <v>33</v>
      </c>
      <c r="G50" s="218" t="s">
        <v>142</v>
      </c>
      <c r="H50" s="169"/>
      <c r="I50" s="218" t="s">
        <v>142</v>
      </c>
      <c r="J50" s="169"/>
      <c r="K50" s="220"/>
    </row>
    <row r="51" spans="2:11" x14ac:dyDescent="0.25">
      <c r="B51" s="212" t="s">
        <v>140</v>
      </c>
      <c r="C51" s="167" t="s">
        <v>45</v>
      </c>
      <c r="D51" s="163"/>
      <c r="E51" s="163"/>
      <c r="F51" s="172" t="s">
        <v>149</v>
      </c>
      <c r="G51" s="173" t="s">
        <v>150</v>
      </c>
      <c r="H51" s="173"/>
      <c r="I51" s="173" t="s">
        <v>151</v>
      </c>
      <c r="J51" s="173"/>
      <c r="K51" s="222" t="s">
        <v>152</v>
      </c>
    </row>
    <row r="52" spans="2:11" x14ac:dyDescent="0.25">
      <c r="B52" s="213"/>
      <c r="C52" s="163"/>
      <c r="D52" s="163" t="s">
        <v>179</v>
      </c>
      <c r="E52" s="163"/>
      <c r="F52" s="175">
        <f>SUM('FORM F Detail Cost Report'!F289:F316)</f>
        <v>0</v>
      </c>
      <c r="G52" s="215">
        <f>SUM('FORM F Detail Cost Report'!G289:G316)</f>
        <v>0</v>
      </c>
      <c r="H52" s="176"/>
      <c r="I52" s="215">
        <f>SUM('FORM F Detail Cost Report'!I289:I316)</f>
        <v>0</v>
      </c>
      <c r="J52" s="176"/>
      <c r="K52" s="215">
        <f>SUM('FORM F Detail Cost Report'!K289:K316)</f>
        <v>0</v>
      </c>
    </row>
    <row r="53" spans="2:11" x14ac:dyDescent="0.25">
      <c r="B53" s="213"/>
      <c r="C53" s="163"/>
      <c r="D53" s="163" t="s">
        <v>203</v>
      </c>
      <c r="E53" s="163"/>
      <c r="F53" s="175">
        <f>SUM('FORM F Detail Cost Report'!F319:F335)</f>
        <v>0</v>
      </c>
      <c r="G53" s="215">
        <f>SUM('FORM F Detail Cost Report'!G319:G335)</f>
        <v>0</v>
      </c>
      <c r="H53" s="176"/>
      <c r="I53" s="215">
        <f>SUM('FORM F Detail Cost Report'!I319:I335)</f>
        <v>0</v>
      </c>
      <c r="J53" s="176"/>
      <c r="K53" s="215">
        <f>SUM('FORM F Detail Cost Report'!K319:K335)</f>
        <v>0</v>
      </c>
    </row>
    <row r="54" spans="2:11" x14ac:dyDescent="0.25">
      <c r="B54" s="213"/>
      <c r="C54" s="163"/>
      <c r="D54" s="163" t="s">
        <v>218</v>
      </c>
      <c r="E54" s="163"/>
      <c r="F54" s="175">
        <f>SUM('FORM F Detail Cost Report'!F338:F362)</f>
        <v>0</v>
      </c>
      <c r="G54" s="215">
        <f>SUM('FORM F Detail Cost Report'!G338:G362)</f>
        <v>0</v>
      </c>
      <c r="H54" s="176"/>
      <c r="I54" s="215">
        <f>SUM('FORM F Detail Cost Report'!I338:I362)</f>
        <v>0</v>
      </c>
      <c r="J54" s="176"/>
      <c r="K54" s="215">
        <f>SUM('FORM F Detail Cost Report'!K338:K362)</f>
        <v>0</v>
      </c>
    </row>
    <row r="55" spans="2:11" x14ac:dyDescent="0.25">
      <c r="B55" s="213"/>
      <c r="C55" s="163"/>
      <c r="D55" s="163" t="s">
        <v>239</v>
      </c>
      <c r="E55" s="163"/>
      <c r="F55" s="175">
        <f>SUM('FORM F Detail Cost Report'!F365:F384)</f>
        <v>0</v>
      </c>
      <c r="G55" s="215">
        <f>SUM('FORM F Detail Cost Report'!G365:G384)</f>
        <v>0</v>
      </c>
      <c r="H55" s="176"/>
      <c r="I55" s="215">
        <f>SUM('FORM F Detail Cost Report'!I365:I384)</f>
        <v>0</v>
      </c>
      <c r="J55" s="176"/>
      <c r="K55" s="215">
        <f>SUM('FORM F Detail Cost Report'!K365:K384)</f>
        <v>0</v>
      </c>
    </row>
    <row r="56" spans="2:11" x14ac:dyDescent="0.25">
      <c r="B56" s="213"/>
      <c r="C56" s="163"/>
      <c r="D56" s="163" t="s">
        <v>94</v>
      </c>
      <c r="E56" s="163"/>
      <c r="F56" s="175">
        <f>SUM('FORM F Detail Cost Report'!F387:F393)</f>
        <v>0</v>
      </c>
      <c r="G56" s="215">
        <f>SUM('FORM F Detail Cost Report'!G387:G393)</f>
        <v>0</v>
      </c>
      <c r="H56" s="176"/>
      <c r="I56" s="215">
        <f>SUM('FORM F Detail Cost Report'!I387:I393)</f>
        <v>0</v>
      </c>
      <c r="J56" s="176"/>
      <c r="K56" s="215">
        <f>SUM('FORM F Detail Cost Report'!K387:K393)</f>
        <v>0</v>
      </c>
    </row>
    <row r="57" spans="2:11" ht="14.25" thickBot="1" x14ac:dyDescent="0.3">
      <c r="B57" s="213"/>
      <c r="C57" s="163"/>
      <c r="D57" s="163" t="s">
        <v>410</v>
      </c>
      <c r="E57" s="163"/>
      <c r="F57" s="177">
        <f>SUM('FORM F Detail Cost Report'!F396:F399)</f>
        <v>0</v>
      </c>
      <c r="G57" s="216">
        <f>SUM('FORM F Detail Cost Report'!G396:G399)</f>
        <v>0</v>
      </c>
      <c r="H57" s="176"/>
      <c r="I57" s="216">
        <f>SUM('FORM F Detail Cost Report'!I396:I399)</f>
        <v>0</v>
      </c>
      <c r="J57" s="176"/>
      <c r="K57" s="216">
        <f>SUM('FORM F Detail Cost Report'!K396:K399)</f>
        <v>0</v>
      </c>
    </row>
    <row r="58" spans="2:11" ht="14.25" thickBot="1" x14ac:dyDescent="0.3">
      <c r="B58" s="213"/>
      <c r="C58" s="163"/>
      <c r="D58" s="168" t="s">
        <v>9</v>
      </c>
      <c r="E58" s="168"/>
      <c r="F58" s="190">
        <f>SUM(F52:F57)</f>
        <v>0</v>
      </c>
      <c r="G58" s="223">
        <f>SUM(G52:G57)</f>
        <v>0</v>
      </c>
      <c r="H58" s="176"/>
      <c r="I58" s="221">
        <f>SUM(I52:I57)</f>
        <v>0</v>
      </c>
      <c r="J58" s="176"/>
      <c r="K58" s="221">
        <f>SUM(K52:K57)</f>
        <v>0</v>
      </c>
    </row>
    <row r="59" spans="2:11" ht="14.25" thickTop="1" x14ac:dyDescent="0.25">
      <c r="D59" s="193"/>
      <c r="E59" s="193"/>
      <c r="F59" s="194"/>
      <c r="G59" s="195"/>
      <c r="H59" s="195"/>
      <c r="I59" s="195"/>
      <c r="J59" s="195"/>
      <c r="K59" s="196"/>
    </row>
    <row r="60" spans="2:11" ht="18.75" x14ac:dyDescent="0.3">
      <c r="B60" s="207" t="s">
        <v>10</v>
      </c>
      <c r="C60" s="207"/>
      <c r="D60" s="207"/>
      <c r="E60" s="207"/>
      <c r="F60" s="207"/>
      <c r="G60" s="207"/>
      <c r="H60" s="207"/>
      <c r="I60" s="207"/>
      <c r="J60" s="207"/>
      <c r="K60" s="207"/>
    </row>
    <row r="61" spans="2:11" ht="40.5" x14ac:dyDescent="0.25">
      <c r="B61" s="212" t="s">
        <v>44</v>
      </c>
      <c r="C61" s="167" t="s">
        <v>43</v>
      </c>
      <c r="D61" s="168"/>
      <c r="E61" s="168"/>
      <c r="F61" s="206" t="s">
        <v>46</v>
      </c>
      <c r="G61" s="206"/>
      <c r="H61" s="169"/>
      <c r="I61" s="219" t="s">
        <v>47</v>
      </c>
      <c r="J61" s="170"/>
      <c r="K61" s="219" t="s">
        <v>11</v>
      </c>
    </row>
    <row r="62" spans="2:11" x14ac:dyDescent="0.25">
      <c r="B62" s="212" t="s">
        <v>148</v>
      </c>
      <c r="C62" s="167" t="s">
        <v>148</v>
      </c>
      <c r="D62" s="171" t="s">
        <v>141</v>
      </c>
      <c r="E62" s="167"/>
      <c r="F62" s="167" t="s">
        <v>33</v>
      </c>
      <c r="G62" s="218" t="s">
        <v>142</v>
      </c>
      <c r="H62" s="169"/>
      <c r="I62" s="218" t="s">
        <v>142</v>
      </c>
      <c r="J62" s="169"/>
      <c r="K62" s="220"/>
    </row>
    <row r="63" spans="2:11" x14ac:dyDescent="0.25">
      <c r="B63" s="212" t="s">
        <v>140</v>
      </c>
      <c r="C63" s="167" t="s">
        <v>45</v>
      </c>
      <c r="D63" s="163"/>
      <c r="E63" s="163"/>
      <c r="F63" s="172" t="s">
        <v>149</v>
      </c>
      <c r="G63" s="173" t="s">
        <v>150</v>
      </c>
      <c r="H63" s="173"/>
      <c r="I63" s="173" t="s">
        <v>151</v>
      </c>
      <c r="J63" s="173"/>
      <c r="K63" s="222" t="s">
        <v>152</v>
      </c>
    </row>
    <row r="64" spans="2:11" x14ac:dyDescent="0.25">
      <c r="B64" s="213"/>
      <c r="C64" s="163"/>
      <c r="D64" s="163" t="s">
        <v>102</v>
      </c>
      <c r="E64" s="163"/>
      <c r="F64" s="175">
        <f>SUM('FORM F Detail Cost Report'!F404:F408)</f>
        <v>0</v>
      </c>
      <c r="G64" s="215">
        <f>SUM('FORM F Detail Cost Report'!G404:G408)</f>
        <v>0</v>
      </c>
      <c r="H64" s="176"/>
      <c r="I64" s="215">
        <f>SUM('FORM F Detail Cost Report'!I404:I408)</f>
        <v>0</v>
      </c>
      <c r="J64" s="176"/>
      <c r="K64" s="215">
        <f>SUM('FORM F Detail Cost Report'!K404:K408)</f>
        <v>0</v>
      </c>
    </row>
    <row r="65" spans="2:11" x14ac:dyDescent="0.25">
      <c r="B65" s="213"/>
      <c r="C65" s="163"/>
      <c r="D65" s="163" t="s">
        <v>108</v>
      </c>
      <c r="E65" s="163"/>
      <c r="F65" s="175">
        <f>SUM('FORM F Detail Cost Report'!F411:F414)</f>
        <v>0</v>
      </c>
      <c r="G65" s="215">
        <f>SUM('FORM F Detail Cost Report'!G411:G414)</f>
        <v>0</v>
      </c>
      <c r="H65" s="176"/>
      <c r="I65" s="215">
        <f>SUM('FORM F Detail Cost Report'!I411:I414)</f>
        <v>0</v>
      </c>
      <c r="J65" s="176"/>
      <c r="K65" s="215">
        <f>SUM('FORM F Detail Cost Report'!K411:K414)</f>
        <v>0</v>
      </c>
    </row>
    <row r="66" spans="2:11" x14ac:dyDescent="0.25">
      <c r="B66" s="213"/>
      <c r="C66" s="163"/>
      <c r="D66" s="163" t="s">
        <v>112</v>
      </c>
      <c r="E66" s="163"/>
      <c r="F66" s="175">
        <f>SUM('FORM F Detail Cost Report'!F417:F434)</f>
        <v>0</v>
      </c>
      <c r="G66" s="215">
        <f>SUM('FORM F Detail Cost Report'!G417:G434)</f>
        <v>0</v>
      </c>
      <c r="H66" s="176"/>
      <c r="I66" s="215">
        <f>SUM('FORM F Detail Cost Report'!I417:I434)</f>
        <v>0</v>
      </c>
      <c r="J66" s="176"/>
      <c r="K66" s="215">
        <f>SUM('FORM F Detail Cost Report'!K417:K434)</f>
        <v>0</v>
      </c>
    </row>
    <row r="67" spans="2:11" x14ac:dyDescent="0.25">
      <c r="B67" s="213"/>
      <c r="C67" s="163"/>
      <c r="D67" s="163" t="s">
        <v>129</v>
      </c>
      <c r="E67" s="163"/>
      <c r="F67" s="175">
        <f>SUM('FORM F Detail Cost Report'!F437:F440)</f>
        <v>0</v>
      </c>
      <c r="G67" s="215">
        <f>SUM('FORM F Detail Cost Report'!G437:G440)</f>
        <v>0</v>
      </c>
      <c r="H67" s="176"/>
      <c r="I67" s="215">
        <f>SUM('FORM F Detail Cost Report'!I437:I440)</f>
        <v>0</v>
      </c>
      <c r="J67" s="176"/>
      <c r="K67" s="215">
        <f>SUM('FORM F Detail Cost Report'!K437:K440)</f>
        <v>0</v>
      </c>
    </row>
    <row r="68" spans="2:11" x14ac:dyDescent="0.25">
      <c r="B68" s="213"/>
      <c r="C68" s="163"/>
      <c r="D68" s="163" t="s">
        <v>130</v>
      </c>
      <c r="E68" s="163"/>
      <c r="F68" s="175">
        <f>SUM('FORM F Detail Cost Report'!F443:F446)</f>
        <v>0</v>
      </c>
      <c r="G68" s="215">
        <f>SUM('FORM F Detail Cost Report'!G443:G446)</f>
        <v>0</v>
      </c>
      <c r="H68" s="176"/>
      <c r="I68" s="215">
        <f>SUM('FORM F Detail Cost Report'!I443:I446)</f>
        <v>0</v>
      </c>
      <c r="J68" s="176"/>
      <c r="K68" s="215">
        <f>SUM('FORM F Detail Cost Report'!K443:K446)</f>
        <v>0</v>
      </c>
    </row>
    <row r="69" spans="2:11" x14ac:dyDescent="0.25">
      <c r="B69" s="213"/>
      <c r="C69" s="163"/>
      <c r="D69" s="163" t="s">
        <v>27</v>
      </c>
      <c r="E69" s="163"/>
      <c r="F69" s="175">
        <f>SUM('FORM F Detail Cost Report'!F448)</f>
        <v>0</v>
      </c>
      <c r="G69" s="215">
        <f>SUM('FORM F Detail Cost Report'!G448)</f>
        <v>0</v>
      </c>
      <c r="H69" s="176"/>
      <c r="I69" s="215">
        <f>SUM('FORM F Detail Cost Report'!I448)</f>
        <v>0</v>
      </c>
      <c r="J69" s="176"/>
      <c r="K69" s="215">
        <f>SUM('FORM F Detail Cost Report'!K448)</f>
        <v>0</v>
      </c>
    </row>
    <row r="70" spans="2:11" ht="14.25" thickBot="1" x14ac:dyDescent="0.3">
      <c r="B70" s="213"/>
      <c r="C70" s="163"/>
      <c r="D70" s="197" t="s">
        <v>28</v>
      </c>
      <c r="E70" s="197"/>
      <c r="F70" s="177">
        <f>SUM('FORM F Detail Cost Report'!F450)</f>
        <v>0</v>
      </c>
      <c r="G70" s="216">
        <f>SUM('FORM F Detail Cost Report'!G450)</f>
        <v>0</v>
      </c>
      <c r="H70" s="198"/>
      <c r="I70" s="216">
        <f>SUM('FORM F Detail Cost Report'!I450)</f>
        <v>0</v>
      </c>
      <c r="J70" s="198"/>
      <c r="K70" s="216">
        <f>SUM('FORM F Detail Cost Report'!K450)</f>
        <v>0</v>
      </c>
    </row>
    <row r="71" spans="2:11" ht="14.25" thickBot="1" x14ac:dyDescent="0.3">
      <c r="B71" s="163"/>
      <c r="C71" s="163"/>
      <c r="D71" s="168" t="s">
        <v>143</v>
      </c>
      <c r="E71" s="168"/>
      <c r="F71" s="199">
        <f>SUM(F64:F70)</f>
        <v>0</v>
      </c>
      <c r="G71" s="221">
        <f>SUM(G64:G70)</f>
        <v>0</v>
      </c>
      <c r="H71" s="176"/>
      <c r="I71" s="216">
        <f>SUM(I64:I70)</f>
        <v>0</v>
      </c>
      <c r="J71" s="176"/>
      <c r="K71" s="221">
        <f>SUM(K64:K70)</f>
        <v>0</v>
      </c>
    </row>
    <row r="72" spans="2:11" ht="14.25" thickTop="1" x14ac:dyDescent="0.25">
      <c r="D72" s="193"/>
      <c r="E72" s="193"/>
      <c r="F72" s="195"/>
      <c r="G72" s="195"/>
      <c r="H72" s="195"/>
      <c r="I72" s="195"/>
      <c r="J72" s="195"/>
      <c r="K72" s="195"/>
    </row>
    <row r="73" spans="2:11" x14ac:dyDescent="0.25">
      <c r="D73" s="193"/>
      <c r="E73" s="193"/>
      <c r="F73" s="195"/>
      <c r="G73" s="195"/>
      <c r="H73" s="195"/>
      <c r="I73" s="195"/>
      <c r="J73" s="195"/>
      <c r="K73" s="195"/>
    </row>
    <row r="74" spans="2:11" ht="18.75" x14ac:dyDescent="0.3">
      <c r="D74" s="205" t="s">
        <v>12</v>
      </c>
      <c r="E74" s="205"/>
      <c r="F74" s="205"/>
      <c r="G74" s="205"/>
      <c r="H74" s="205"/>
      <c r="I74" s="205"/>
      <c r="J74" s="205"/>
      <c r="K74" s="205"/>
    </row>
    <row r="75" spans="2:11" ht="41.25" x14ac:dyDescent="0.3">
      <c r="D75" s="200"/>
      <c r="E75" s="200"/>
      <c r="F75" s="206" t="s">
        <v>46</v>
      </c>
      <c r="G75" s="206"/>
      <c r="H75" s="169"/>
      <c r="I75" s="219" t="s">
        <v>47</v>
      </c>
      <c r="J75" s="170"/>
      <c r="K75" s="219" t="s">
        <v>13</v>
      </c>
    </row>
    <row r="76" spans="2:11" ht="18.75" x14ac:dyDescent="0.3">
      <c r="D76" s="200"/>
      <c r="E76" s="200"/>
      <c r="F76" s="167" t="s">
        <v>33</v>
      </c>
      <c r="G76" s="218" t="s">
        <v>142</v>
      </c>
      <c r="H76" s="169"/>
      <c r="I76" s="218" t="s">
        <v>142</v>
      </c>
      <c r="J76" s="169"/>
      <c r="K76" s="220"/>
    </row>
    <row r="77" spans="2:11" ht="18.75" x14ac:dyDescent="0.3">
      <c r="D77" s="200"/>
      <c r="E77" s="200"/>
      <c r="F77" s="172" t="s">
        <v>149</v>
      </c>
      <c r="G77" s="173" t="s">
        <v>150</v>
      </c>
      <c r="H77" s="173"/>
      <c r="I77" s="173" t="s">
        <v>151</v>
      </c>
      <c r="J77" s="173"/>
      <c r="K77" s="172" t="s">
        <v>152</v>
      </c>
    </row>
    <row r="78" spans="2:11" x14ac:dyDescent="0.25">
      <c r="D78" s="168" t="s">
        <v>14</v>
      </c>
      <c r="E78" s="168"/>
      <c r="F78" s="175">
        <f>+F17</f>
        <v>0</v>
      </c>
      <c r="G78" s="215">
        <f>+G17</f>
        <v>0</v>
      </c>
      <c r="H78" s="176"/>
      <c r="I78" s="215">
        <f>+I17</f>
        <v>0</v>
      </c>
      <c r="J78" s="176"/>
      <c r="K78" s="215">
        <f>+K17</f>
        <v>0</v>
      </c>
    </row>
    <row r="79" spans="2:11" x14ac:dyDescent="0.25">
      <c r="D79" s="168" t="s">
        <v>15</v>
      </c>
      <c r="E79" s="168"/>
      <c r="F79" s="175">
        <f>+F22</f>
        <v>0</v>
      </c>
      <c r="G79" s="215">
        <f>+G22</f>
        <v>0</v>
      </c>
      <c r="H79" s="176"/>
      <c r="I79" s="215">
        <f>+I22</f>
        <v>0</v>
      </c>
      <c r="J79" s="176"/>
      <c r="K79" s="215">
        <f>+K22</f>
        <v>0</v>
      </c>
    </row>
    <row r="80" spans="2:11" x14ac:dyDescent="0.25">
      <c r="D80" s="168" t="s">
        <v>0</v>
      </c>
      <c r="E80" s="168"/>
      <c r="F80" s="178">
        <f>SUM(F78:F79)</f>
        <v>0</v>
      </c>
      <c r="G80" s="217">
        <f>SUM(G78:G79)</f>
        <v>0</v>
      </c>
      <c r="H80" s="176"/>
      <c r="I80" s="217">
        <f>SUM(I78:I79)</f>
        <v>0</v>
      </c>
      <c r="J80" s="176"/>
      <c r="K80" s="217">
        <f>SUM(K78:K79)</f>
        <v>0</v>
      </c>
    </row>
    <row r="81" spans="4:11" x14ac:dyDescent="0.25">
      <c r="D81" s="168"/>
      <c r="E81" s="168"/>
      <c r="F81" s="175"/>
      <c r="G81" s="175"/>
      <c r="H81" s="176"/>
      <c r="I81" s="175"/>
      <c r="J81" s="176"/>
      <c r="K81" s="175"/>
    </row>
    <row r="82" spans="4:11" x14ac:dyDescent="0.25">
      <c r="D82" s="168" t="s">
        <v>16</v>
      </c>
      <c r="E82" s="168"/>
      <c r="F82" s="175"/>
      <c r="G82" s="215"/>
      <c r="H82" s="176"/>
      <c r="I82" s="215"/>
      <c r="J82" s="176"/>
      <c r="K82" s="215"/>
    </row>
    <row r="83" spans="4:11" x14ac:dyDescent="0.25">
      <c r="D83" s="168" t="s">
        <v>17</v>
      </c>
      <c r="E83" s="168"/>
      <c r="F83" s="175">
        <f>+F58</f>
        <v>0</v>
      </c>
      <c r="G83" s="215">
        <f>+G58</f>
        <v>0</v>
      </c>
      <c r="H83" s="176"/>
      <c r="I83" s="215">
        <f>+I58</f>
        <v>0</v>
      </c>
      <c r="J83" s="176"/>
      <c r="K83" s="215">
        <f>+K58</f>
        <v>0</v>
      </c>
    </row>
    <row r="84" spans="4:11" ht="14.25" thickBot="1" x14ac:dyDescent="0.3">
      <c r="D84" s="168" t="s">
        <v>18</v>
      </c>
      <c r="E84" s="168"/>
      <c r="F84" s="177">
        <f>+F71</f>
        <v>0</v>
      </c>
      <c r="G84" s="216">
        <f>+G71</f>
        <v>0</v>
      </c>
      <c r="H84" s="176"/>
      <c r="I84" s="216">
        <f>+I71</f>
        <v>0</v>
      </c>
      <c r="J84" s="176"/>
      <c r="K84" s="216">
        <f>+K71</f>
        <v>0</v>
      </c>
    </row>
    <row r="85" spans="4:11" x14ac:dyDescent="0.25">
      <c r="D85" s="168" t="s">
        <v>19</v>
      </c>
      <c r="E85" s="168"/>
      <c r="F85" s="178">
        <f>SUM(F82:F84)</f>
        <v>0</v>
      </c>
      <c r="G85" s="217">
        <f>SUM(G82:G84)</f>
        <v>0</v>
      </c>
      <c r="H85" s="176"/>
      <c r="I85" s="217">
        <f>SUM(I82:I84)</f>
        <v>0</v>
      </c>
      <c r="J85" s="176"/>
      <c r="K85" s="217">
        <f>SUM(K82:K84)</f>
        <v>0</v>
      </c>
    </row>
    <row r="86" spans="4:11" x14ac:dyDescent="0.25">
      <c r="D86" s="168"/>
      <c r="E86" s="168"/>
      <c r="F86" s="175"/>
      <c r="G86" s="175"/>
      <c r="H86" s="176"/>
      <c r="I86" s="175"/>
      <c r="J86" s="176"/>
      <c r="K86" s="175"/>
    </row>
    <row r="87" spans="4:11" ht="14.25" thickBot="1" x14ac:dyDescent="0.3">
      <c r="D87" s="168" t="s">
        <v>20</v>
      </c>
      <c r="E87" s="168"/>
      <c r="F87" s="184">
        <f>+F85+F80</f>
        <v>0</v>
      </c>
      <c r="G87" s="214">
        <f>+G85+G80</f>
        <v>0</v>
      </c>
      <c r="H87" s="176"/>
      <c r="I87" s="214">
        <f>+I85+I80</f>
        <v>0</v>
      </c>
      <c r="J87" s="176"/>
      <c r="K87" s="214">
        <f>+K85+K80</f>
        <v>0</v>
      </c>
    </row>
    <row r="88" spans="4:11" ht="14.25" thickTop="1" x14ac:dyDescent="0.25">
      <c r="D88" s="168" t="s">
        <v>21</v>
      </c>
      <c r="E88" s="168"/>
      <c r="F88" s="201">
        <v>50000</v>
      </c>
      <c r="G88" s="173"/>
      <c r="H88" s="173"/>
      <c r="I88" s="173"/>
      <c r="J88" s="173"/>
      <c r="K88" s="173"/>
    </row>
    <row r="89" spans="4:11" ht="14.25" thickBot="1" x14ac:dyDescent="0.3">
      <c r="D89" s="168" t="s">
        <v>22</v>
      </c>
      <c r="E89" s="168"/>
      <c r="F89" s="214">
        <f>IF(F87&gt;F88,F87,0)</f>
        <v>0</v>
      </c>
      <c r="G89" s="182"/>
      <c r="H89" s="182"/>
      <c r="I89" s="182"/>
      <c r="J89" s="182"/>
      <c r="K89" s="182"/>
    </row>
    <row r="90" spans="4:11" ht="14.25" thickTop="1" x14ac:dyDescent="0.25">
      <c r="D90" s="193"/>
      <c r="E90" s="193"/>
      <c r="F90" s="194"/>
      <c r="G90" s="202"/>
      <c r="H90" s="202"/>
      <c r="I90" s="202"/>
      <c r="J90" s="202"/>
      <c r="K90" s="202"/>
    </row>
    <row r="91" spans="4:11" x14ac:dyDescent="0.25">
      <c r="D91" s="203"/>
      <c r="G91" s="204"/>
      <c r="H91" s="204"/>
      <c r="I91" s="204"/>
      <c r="J91" s="202"/>
    </row>
  </sheetData>
  <mergeCells count="10">
    <mergeCell ref="D74:K74"/>
    <mergeCell ref="F75:G75"/>
    <mergeCell ref="F61:G61"/>
    <mergeCell ref="B7:K7"/>
    <mergeCell ref="B28:K28"/>
    <mergeCell ref="B48:K48"/>
    <mergeCell ref="B60:K60"/>
    <mergeCell ref="F49:G49"/>
    <mergeCell ref="F8:G8"/>
    <mergeCell ref="F29:G29"/>
  </mergeCells>
  <phoneticPr fontId="4" type="noConversion"/>
  <pageMargins left="0.2" right="0.2" top="0.23" bottom="0.24" header="0.17" footer="0.16"/>
  <pageSetup scale="83" fitToHeight="3" orientation="landscape" r:id="rId1"/>
  <headerFooter alignWithMargins="0">
    <oddFooter>&amp;R&amp;"Times,Regular"&amp;9Revised 2.2.09</oddFooter>
  </headerFooter>
  <rowBreaks count="2" manualBreakCount="2">
    <brk id="26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459"/>
  <sheetViews>
    <sheetView tabSelected="1" view="pageBreakPreview" zoomScaleNormal="85" zoomScaleSheetLayoutView="100" workbookViewId="0">
      <pane xSplit="4" ySplit="11" topLeftCell="E12" activePane="bottomRight" state="frozen"/>
      <selection pane="topRight" activeCell="D1" sqref="D1"/>
      <selection pane="bottomLeft" activeCell="A13" sqref="A13"/>
      <selection pane="bottomRight" activeCell="K7" sqref="K7"/>
    </sheetView>
  </sheetViews>
  <sheetFormatPr defaultColWidth="8.85546875" defaultRowHeight="15" customHeight="1" x14ac:dyDescent="0.2"/>
  <cols>
    <col min="1" max="1" width="3" style="5" customWidth="1"/>
    <col min="2" max="2" width="14.28515625" customWidth="1"/>
    <col min="3" max="3" width="13.140625" customWidth="1"/>
    <col min="4" max="4" width="41.140625" customWidth="1"/>
    <col min="5" max="5" width="3.85546875" style="23" customWidth="1"/>
    <col min="6" max="6" width="13.85546875" customWidth="1"/>
    <col min="7" max="7" width="15.7109375" customWidth="1"/>
    <col min="8" max="8" width="2.28515625" style="23" customWidth="1"/>
    <col min="9" max="9" width="15.7109375" customWidth="1"/>
    <col min="10" max="10" width="2.42578125" style="23" customWidth="1"/>
    <col min="11" max="11" width="15.7109375" customWidth="1"/>
  </cols>
  <sheetData>
    <row r="1" spans="1:23" s="32" customFormat="1" ht="20.25" x14ac:dyDescent="0.3">
      <c r="A1" s="29"/>
      <c r="B1" s="236" t="s">
        <v>58</v>
      </c>
      <c r="C1" s="237"/>
      <c r="D1" s="237" t="s">
        <v>409</v>
      </c>
      <c r="E1" s="107"/>
      <c r="F1" s="60"/>
      <c r="H1" s="85"/>
      <c r="J1" s="85"/>
    </row>
    <row r="2" spans="1:23" ht="20.25" x14ac:dyDescent="0.3">
      <c r="B2" s="238" t="s">
        <v>393</v>
      </c>
      <c r="C2" s="238"/>
      <c r="D2" s="239"/>
      <c r="E2" s="59"/>
      <c r="F2" s="46"/>
    </row>
    <row r="3" spans="1:23" ht="20.25" x14ac:dyDescent="0.3">
      <c r="B3" s="45"/>
      <c r="C3" s="45"/>
      <c r="D3" s="41"/>
      <c r="E3" s="59"/>
      <c r="F3" s="46"/>
    </row>
    <row r="4" spans="1:23" s="32" customFormat="1" ht="19.5" customHeight="1" x14ac:dyDescent="0.2">
      <c r="A4" s="29"/>
      <c r="B4" s="70" t="s">
        <v>32</v>
      </c>
      <c r="C4" s="208"/>
      <c r="D4" s="209"/>
      <c r="E4" s="209"/>
      <c r="F4" s="210"/>
      <c r="G4" s="155" t="s">
        <v>34</v>
      </c>
      <c r="H4" s="71"/>
      <c r="I4" s="7"/>
      <c r="J4" s="71"/>
      <c r="K4" s="64"/>
    </row>
    <row r="5" spans="1:23" ht="12.75" x14ac:dyDescent="0.2">
      <c r="B5" s="20"/>
      <c r="C5" s="20"/>
      <c r="D5" s="20"/>
      <c r="E5" s="102"/>
      <c r="F5" s="20"/>
      <c r="G5" s="20"/>
      <c r="H5" s="102"/>
      <c r="I5" s="20"/>
      <c r="J5" s="102"/>
      <c r="K5" s="20"/>
      <c r="L5" s="20"/>
    </row>
    <row r="6" spans="1:23" ht="12.75" x14ac:dyDescent="0.2">
      <c r="B6" s="20"/>
      <c r="C6" s="20"/>
      <c r="D6" s="20"/>
      <c r="E6" s="102"/>
      <c r="F6" s="20"/>
      <c r="G6" s="20"/>
      <c r="H6" s="102"/>
      <c r="I6" s="20"/>
      <c r="J6" s="102"/>
      <c r="K6" s="20"/>
      <c r="L6" s="20"/>
    </row>
    <row r="7" spans="1:23" ht="12.75" x14ac:dyDescent="0.2">
      <c r="B7" s="86"/>
      <c r="C7" s="86"/>
      <c r="D7" s="86"/>
      <c r="E7" s="108"/>
      <c r="F7" s="86"/>
      <c r="G7" s="5"/>
      <c r="H7" s="57"/>
      <c r="I7" s="5"/>
      <c r="J7" s="57"/>
      <c r="K7" s="5"/>
    </row>
    <row r="8" spans="1:23" s="29" customFormat="1" ht="38.25" x14ac:dyDescent="0.2">
      <c r="B8" s="246" t="s">
        <v>44</v>
      </c>
      <c r="C8" s="94" t="s">
        <v>43</v>
      </c>
      <c r="D8" s="7"/>
      <c r="E8" s="76"/>
      <c r="F8" s="211" t="s">
        <v>46</v>
      </c>
      <c r="G8" s="211"/>
      <c r="H8" s="93"/>
      <c r="I8" s="240" t="s">
        <v>47</v>
      </c>
      <c r="J8" s="93"/>
      <c r="K8" s="241" t="s">
        <v>153</v>
      </c>
    </row>
    <row r="9" spans="1:23" s="32" customFormat="1" ht="14.1" customHeight="1" x14ac:dyDescent="0.2">
      <c r="A9" s="29"/>
      <c r="B9" s="246" t="s">
        <v>148</v>
      </c>
      <c r="C9" s="94" t="s">
        <v>148</v>
      </c>
      <c r="D9" s="94"/>
      <c r="E9" s="93"/>
      <c r="F9" s="93" t="s">
        <v>33</v>
      </c>
      <c r="G9" s="241" t="s">
        <v>48</v>
      </c>
      <c r="H9" s="93"/>
      <c r="I9" s="241" t="s">
        <v>49</v>
      </c>
      <c r="J9" s="93"/>
      <c r="K9" s="243"/>
    </row>
    <row r="10" spans="1:23" s="33" customFormat="1" ht="14.1" customHeight="1" x14ac:dyDescent="0.2">
      <c r="A10" s="1"/>
      <c r="B10" s="246" t="s">
        <v>140</v>
      </c>
      <c r="C10" s="94" t="s">
        <v>45</v>
      </c>
      <c r="D10" s="94" t="s">
        <v>141</v>
      </c>
      <c r="E10" s="93"/>
      <c r="F10" s="95" t="s">
        <v>149</v>
      </c>
      <c r="G10" s="242" t="s">
        <v>150</v>
      </c>
      <c r="H10" s="96"/>
      <c r="I10" s="242" t="s">
        <v>151</v>
      </c>
      <c r="J10" s="96"/>
      <c r="K10" s="97" t="s">
        <v>152</v>
      </c>
    </row>
    <row r="11" spans="1:23" s="33" customFormat="1" ht="15" customHeight="1" x14ac:dyDescent="0.2">
      <c r="A11" s="1"/>
      <c r="B11" s="98"/>
      <c r="C11" s="47"/>
      <c r="D11" s="1"/>
      <c r="E11" s="92"/>
      <c r="H11" s="103"/>
      <c r="J11" s="103"/>
    </row>
    <row r="12" spans="1:23" ht="15" customHeight="1" x14ac:dyDescent="0.2">
      <c r="B12" s="98"/>
      <c r="C12" s="47"/>
      <c r="D12" s="65" t="s">
        <v>322</v>
      </c>
      <c r="E12" s="123"/>
      <c r="F12" s="52"/>
      <c r="G12" s="36"/>
      <c r="H12" s="36"/>
      <c r="I12" s="36"/>
      <c r="J12" s="36"/>
      <c r="K12" s="36"/>
      <c r="L12" s="23"/>
    </row>
    <row r="13" spans="1:23" ht="15" customHeight="1" x14ac:dyDescent="0.2">
      <c r="B13" s="248"/>
      <c r="C13" s="4"/>
      <c r="D13" s="3" t="s">
        <v>323</v>
      </c>
      <c r="E13" s="27"/>
      <c r="F13" s="31"/>
      <c r="G13" s="244">
        <v>0</v>
      </c>
      <c r="H13" s="34"/>
      <c r="I13" s="244">
        <v>0</v>
      </c>
      <c r="J13" s="34"/>
      <c r="K13" s="244">
        <f t="shared" ref="K13:K22" si="0">SUM(F13:I13)</f>
        <v>0</v>
      </c>
      <c r="M13" s="98"/>
      <c r="N13" s="98"/>
      <c r="O13" s="66"/>
      <c r="P13" s="66"/>
      <c r="Q13" s="36"/>
      <c r="R13" s="36"/>
      <c r="S13" s="36"/>
      <c r="T13" s="36"/>
      <c r="U13" s="36"/>
      <c r="V13" s="36"/>
      <c r="W13" s="57"/>
    </row>
    <row r="14" spans="1:23" ht="15" customHeight="1" x14ac:dyDescent="0.2">
      <c r="B14" s="247"/>
      <c r="C14" s="16"/>
      <c r="D14" s="3" t="s">
        <v>324</v>
      </c>
      <c r="E14" s="27"/>
      <c r="F14" s="31"/>
      <c r="G14" s="244">
        <v>0</v>
      </c>
      <c r="H14" s="34"/>
      <c r="I14" s="244">
        <v>0</v>
      </c>
      <c r="J14" s="34"/>
      <c r="K14" s="244">
        <f t="shared" si="0"/>
        <v>0</v>
      </c>
      <c r="M14" s="59"/>
      <c r="N14" s="59"/>
      <c r="O14" s="67"/>
      <c r="P14" s="67"/>
      <c r="Q14" s="36"/>
      <c r="R14" s="36"/>
      <c r="S14" s="36"/>
      <c r="T14" s="36"/>
      <c r="U14" s="36"/>
      <c r="V14" s="36"/>
      <c r="W14" s="57"/>
    </row>
    <row r="15" spans="1:23" ht="15" customHeight="1" x14ac:dyDescent="0.2">
      <c r="B15" s="247"/>
      <c r="C15" s="16"/>
      <c r="D15" s="3" t="s">
        <v>325</v>
      </c>
      <c r="E15" s="27"/>
      <c r="F15" s="31"/>
      <c r="G15" s="244">
        <v>0</v>
      </c>
      <c r="H15" s="34"/>
      <c r="I15" s="244">
        <v>0</v>
      </c>
      <c r="J15" s="34"/>
      <c r="K15" s="244">
        <f t="shared" si="0"/>
        <v>0</v>
      </c>
      <c r="M15" s="59"/>
      <c r="N15" s="59"/>
      <c r="O15" s="67"/>
      <c r="P15" s="67"/>
      <c r="Q15" s="36"/>
      <c r="R15" s="36"/>
      <c r="S15" s="36"/>
      <c r="T15" s="36"/>
      <c r="U15" s="36"/>
      <c r="V15" s="36"/>
      <c r="W15" s="57"/>
    </row>
    <row r="16" spans="1:23" ht="15" customHeight="1" x14ac:dyDescent="0.2">
      <c r="B16" s="247"/>
      <c r="C16" s="16"/>
      <c r="D16" s="27" t="s">
        <v>326</v>
      </c>
      <c r="E16" s="27"/>
      <c r="F16" s="31"/>
      <c r="G16" s="244">
        <v>0</v>
      </c>
      <c r="H16" s="34"/>
      <c r="I16" s="244">
        <v>0</v>
      </c>
      <c r="J16" s="34"/>
      <c r="K16" s="244">
        <f t="shared" si="0"/>
        <v>0</v>
      </c>
      <c r="M16" s="58"/>
      <c r="N16" s="58"/>
      <c r="O16" s="108"/>
      <c r="P16" s="108"/>
      <c r="Q16" s="98"/>
      <c r="R16" s="98"/>
      <c r="S16" s="98"/>
      <c r="T16" s="57"/>
      <c r="U16" s="57"/>
      <c r="V16" s="57"/>
      <c r="W16" s="57"/>
    </row>
    <row r="17" spans="1:23" ht="15" customHeight="1" x14ac:dyDescent="0.2">
      <c r="B17" s="247"/>
      <c r="C17" s="16"/>
      <c r="D17" s="3" t="s">
        <v>321</v>
      </c>
      <c r="E17" s="27"/>
      <c r="F17" s="31"/>
      <c r="G17" s="244">
        <v>0</v>
      </c>
      <c r="H17" s="34"/>
      <c r="I17" s="244">
        <v>0</v>
      </c>
      <c r="J17" s="34"/>
      <c r="K17" s="244">
        <f t="shared" si="0"/>
        <v>0</v>
      </c>
      <c r="M17" s="98"/>
      <c r="N17" s="98"/>
      <c r="O17" s="66"/>
      <c r="P17" s="66"/>
      <c r="Q17" s="36"/>
      <c r="R17" s="36"/>
      <c r="S17" s="36"/>
      <c r="T17" s="36"/>
      <c r="U17" s="36"/>
      <c r="V17" s="57"/>
      <c r="W17" s="57"/>
    </row>
    <row r="18" spans="1:23" ht="15" customHeight="1" x14ac:dyDescent="0.2">
      <c r="B18" s="247"/>
      <c r="C18" s="16"/>
      <c r="D18" s="3" t="s">
        <v>327</v>
      </c>
      <c r="E18" s="27"/>
      <c r="F18" s="31"/>
      <c r="G18" s="244">
        <v>0</v>
      </c>
      <c r="H18" s="34"/>
      <c r="I18" s="244">
        <v>0</v>
      </c>
      <c r="J18" s="34"/>
      <c r="K18" s="244">
        <f t="shared" si="0"/>
        <v>0</v>
      </c>
      <c r="M18" s="59"/>
      <c r="N18" s="59"/>
      <c r="O18" s="67"/>
      <c r="P18" s="67"/>
      <c r="Q18" s="36"/>
      <c r="R18" s="36"/>
      <c r="S18" s="36"/>
      <c r="T18" s="36"/>
      <c r="U18" s="36"/>
      <c r="V18" s="36"/>
      <c r="W18" s="57"/>
    </row>
    <row r="19" spans="1:23" ht="15" customHeight="1" x14ac:dyDescent="0.2">
      <c r="B19" s="247"/>
      <c r="C19" s="16"/>
      <c r="D19" s="6" t="s">
        <v>328</v>
      </c>
      <c r="E19" s="8"/>
      <c r="F19" s="31"/>
      <c r="G19" s="244">
        <v>0</v>
      </c>
      <c r="H19" s="34"/>
      <c r="I19" s="244">
        <v>0</v>
      </c>
      <c r="J19" s="34"/>
      <c r="K19" s="244">
        <f t="shared" si="0"/>
        <v>0</v>
      </c>
      <c r="M19" s="59"/>
      <c r="N19" s="59"/>
      <c r="O19" s="67"/>
      <c r="P19" s="67"/>
      <c r="Q19" s="36"/>
      <c r="R19" s="36"/>
      <c r="S19" s="36"/>
      <c r="T19" s="36"/>
      <c r="U19" s="36"/>
      <c r="V19" s="36"/>
      <c r="W19" s="57"/>
    </row>
    <row r="20" spans="1:23" ht="15" customHeight="1" x14ac:dyDescent="0.2">
      <c r="B20" s="247"/>
      <c r="C20" s="16"/>
      <c r="D20" s="8" t="s">
        <v>329</v>
      </c>
      <c r="E20" s="8"/>
      <c r="F20" s="31"/>
      <c r="G20" s="244">
        <v>0</v>
      </c>
      <c r="H20" s="34"/>
      <c r="I20" s="244">
        <v>0</v>
      </c>
      <c r="J20" s="34"/>
      <c r="K20" s="244">
        <f t="shared" si="0"/>
        <v>0</v>
      </c>
      <c r="M20" s="59"/>
      <c r="N20" s="59"/>
      <c r="O20" s="67"/>
      <c r="P20" s="67"/>
      <c r="Q20" s="36"/>
      <c r="R20" s="36"/>
      <c r="S20" s="36"/>
      <c r="T20" s="36"/>
      <c r="U20" s="36"/>
      <c r="V20" s="36"/>
      <c r="W20" s="57"/>
    </row>
    <row r="21" spans="1:23" s="23" customFormat="1" ht="15" customHeight="1" x14ac:dyDescent="0.2">
      <c r="A21" s="57"/>
      <c r="B21" s="247"/>
      <c r="C21" s="16"/>
      <c r="D21" s="8" t="s">
        <v>330</v>
      </c>
      <c r="E21" s="8"/>
      <c r="F21" s="31"/>
      <c r="G21" s="244">
        <v>0</v>
      </c>
      <c r="H21" s="34"/>
      <c r="I21" s="244">
        <v>0</v>
      </c>
      <c r="J21" s="34"/>
      <c r="K21" s="244">
        <f t="shared" si="0"/>
        <v>0</v>
      </c>
      <c r="M21" s="59"/>
      <c r="N21" s="59"/>
      <c r="O21" s="58"/>
      <c r="P21" s="58"/>
      <c r="Q21" s="36"/>
      <c r="R21" s="36"/>
      <c r="S21" s="36"/>
      <c r="T21" s="36"/>
      <c r="U21" s="36"/>
      <c r="V21" s="36"/>
      <c r="W21" s="57"/>
    </row>
    <row r="22" spans="1:23" s="23" customFormat="1" ht="15" customHeight="1" x14ac:dyDescent="0.2">
      <c r="A22" s="57"/>
      <c r="B22" s="247"/>
      <c r="C22" s="16"/>
      <c r="D22" s="8" t="s">
        <v>35</v>
      </c>
      <c r="E22" s="8"/>
      <c r="F22" s="31"/>
      <c r="G22" s="244">
        <v>0</v>
      </c>
      <c r="H22" s="34"/>
      <c r="I22" s="244">
        <v>0</v>
      </c>
      <c r="J22" s="34"/>
      <c r="K22" s="244">
        <f t="shared" si="0"/>
        <v>0</v>
      </c>
      <c r="M22" s="59"/>
      <c r="N22" s="59"/>
      <c r="O22" s="108"/>
      <c r="P22" s="108"/>
      <c r="Q22" s="36"/>
      <c r="R22" s="36"/>
      <c r="S22" s="36"/>
      <c r="T22" s="36"/>
      <c r="U22" s="36"/>
      <c r="V22" s="36"/>
      <c r="W22" s="57"/>
    </row>
    <row r="23" spans="1:23" s="23" customFormat="1" ht="15" customHeight="1" x14ac:dyDescent="0.2">
      <c r="A23" s="57"/>
      <c r="B23" s="58"/>
      <c r="C23" s="68"/>
      <c r="D23" s="5"/>
      <c r="E23" s="57"/>
      <c r="F23" s="52"/>
      <c r="G23" s="36"/>
      <c r="H23" s="36"/>
      <c r="I23" s="36"/>
      <c r="J23" s="36"/>
      <c r="K23" s="36"/>
      <c r="M23" s="59"/>
      <c r="N23" s="59"/>
      <c r="O23" s="108"/>
      <c r="P23" s="108"/>
      <c r="Q23" s="36"/>
      <c r="R23" s="36"/>
      <c r="S23" s="36"/>
      <c r="T23" s="36"/>
      <c r="U23" s="36"/>
      <c r="V23" s="36"/>
      <c r="W23" s="57"/>
    </row>
    <row r="24" spans="1:23" ht="15" customHeight="1" x14ac:dyDescent="0.2">
      <c r="B24" s="98"/>
      <c r="C24" s="47"/>
      <c r="D24" s="88" t="s">
        <v>331</v>
      </c>
      <c r="E24" s="66"/>
      <c r="F24" s="52"/>
      <c r="G24" s="36"/>
      <c r="H24" s="36"/>
      <c r="I24" s="36"/>
      <c r="J24" s="36"/>
      <c r="K24" s="36"/>
      <c r="L24" s="23"/>
      <c r="M24" s="59"/>
      <c r="N24" s="59"/>
      <c r="O24" s="108"/>
      <c r="P24" s="108"/>
      <c r="Q24" s="36"/>
      <c r="R24" s="36"/>
      <c r="S24" s="36"/>
      <c r="T24" s="36"/>
      <c r="U24" s="36"/>
      <c r="V24" s="36"/>
      <c r="W24" s="57"/>
    </row>
    <row r="25" spans="1:23" ht="15" customHeight="1" x14ac:dyDescent="0.2">
      <c r="B25" s="248"/>
      <c r="C25" s="4"/>
      <c r="D25" s="6" t="s">
        <v>332</v>
      </c>
      <c r="E25" s="8"/>
      <c r="F25" s="31"/>
      <c r="G25" s="91">
        <v>0</v>
      </c>
      <c r="H25" s="34"/>
      <c r="I25" s="91">
        <v>0</v>
      </c>
      <c r="J25" s="34"/>
      <c r="K25" s="61">
        <f t="shared" ref="K25:K35" si="1">SUM(F25:I25)</f>
        <v>0</v>
      </c>
      <c r="M25" s="58"/>
      <c r="N25" s="58"/>
      <c r="O25" s="108"/>
      <c r="P25" s="108"/>
      <c r="Q25" s="98"/>
      <c r="R25" s="98"/>
      <c r="S25" s="98"/>
      <c r="T25" s="57"/>
      <c r="U25" s="57"/>
      <c r="V25" s="36"/>
      <c r="W25" s="57"/>
    </row>
    <row r="26" spans="1:23" ht="15" customHeight="1" x14ac:dyDescent="0.2">
      <c r="B26" s="249"/>
      <c r="C26" s="16"/>
      <c r="D26" s="6" t="s">
        <v>333</v>
      </c>
      <c r="E26" s="8"/>
      <c r="F26" s="31"/>
      <c r="G26" s="91">
        <v>0</v>
      </c>
      <c r="H26" s="34"/>
      <c r="I26" s="91">
        <v>0</v>
      </c>
      <c r="J26" s="34"/>
      <c r="K26" s="61">
        <f t="shared" si="1"/>
        <v>0</v>
      </c>
    </row>
    <row r="27" spans="1:23" ht="15" customHeight="1" x14ac:dyDescent="0.2">
      <c r="B27" s="249"/>
      <c r="C27" s="16"/>
      <c r="D27" s="6" t="s">
        <v>334</v>
      </c>
      <c r="E27" s="8"/>
      <c r="F27" s="31"/>
      <c r="G27" s="244">
        <v>0</v>
      </c>
      <c r="H27" s="34"/>
      <c r="I27" s="244">
        <v>0</v>
      </c>
      <c r="J27" s="34"/>
      <c r="K27" s="244">
        <f t="shared" si="1"/>
        <v>0</v>
      </c>
    </row>
    <row r="28" spans="1:23" ht="15" customHeight="1" x14ac:dyDescent="0.2">
      <c r="B28" s="249"/>
      <c r="C28" s="16"/>
      <c r="D28" s="6" t="s">
        <v>335</v>
      </c>
      <c r="E28" s="8"/>
      <c r="F28" s="31"/>
      <c r="G28" s="244">
        <v>0</v>
      </c>
      <c r="H28" s="34"/>
      <c r="I28" s="244">
        <v>0</v>
      </c>
      <c r="J28" s="34"/>
      <c r="K28" s="244">
        <f t="shared" si="1"/>
        <v>0</v>
      </c>
    </row>
    <row r="29" spans="1:23" ht="15" customHeight="1" x14ac:dyDescent="0.2">
      <c r="B29" s="249"/>
      <c r="C29" s="16"/>
      <c r="D29" s="6" t="s">
        <v>327</v>
      </c>
      <c r="E29" s="8"/>
      <c r="F29" s="31"/>
      <c r="G29" s="244">
        <v>0</v>
      </c>
      <c r="H29" s="34"/>
      <c r="I29" s="244">
        <v>0</v>
      </c>
      <c r="J29" s="34"/>
      <c r="K29" s="244">
        <f t="shared" si="1"/>
        <v>0</v>
      </c>
    </row>
    <row r="30" spans="1:23" ht="15" customHeight="1" x14ac:dyDescent="0.2">
      <c r="B30" s="249"/>
      <c r="C30" s="16"/>
      <c r="D30" s="6" t="s">
        <v>336</v>
      </c>
      <c r="E30" s="8"/>
      <c r="F30" s="31"/>
      <c r="G30" s="244">
        <v>0</v>
      </c>
      <c r="H30" s="34"/>
      <c r="I30" s="244">
        <v>0</v>
      </c>
      <c r="J30" s="34"/>
      <c r="K30" s="244">
        <f t="shared" si="1"/>
        <v>0</v>
      </c>
    </row>
    <row r="31" spans="1:23" ht="15" customHeight="1" x14ac:dyDescent="0.2">
      <c r="B31" s="249"/>
      <c r="C31" s="16"/>
      <c r="D31" s="7" t="s">
        <v>337</v>
      </c>
      <c r="E31" s="76"/>
      <c r="F31" s="31"/>
      <c r="G31" s="244">
        <v>0</v>
      </c>
      <c r="H31" s="34"/>
      <c r="I31" s="244">
        <v>0</v>
      </c>
      <c r="J31" s="34"/>
      <c r="K31" s="244">
        <f t="shared" si="1"/>
        <v>0</v>
      </c>
    </row>
    <row r="32" spans="1:23" ht="15" customHeight="1" x14ac:dyDescent="0.2">
      <c r="B32" s="249"/>
      <c r="C32" s="16"/>
      <c r="D32" s="6" t="s">
        <v>338</v>
      </c>
      <c r="E32" s="8"/>
      <c r="F32" s="31"/>
      <c r="G32" s="244">
        <v>0</v>
      </c>
      <c r="H32" s="34"/>
      <c r="I32" s="244">
        <v>0</v>
      </c>
      <c r="J32" s="34"/>
      <c r="K32" s="244">
        <f t="shared" si="1"/>
        <v>0</v>
      </c>
    </row>
    <row r="33" spans="2:12" ht="15" customHeight="1" x14ac:dyDescent="0.2">
      <c r="B33" s="249"/>
      <c r="C33" s="16"/>
      <c r="D33" s="6" t="s">
        <v>339</v>
      </c>
      <c r="E33" s="8"/>
      <c r="F33" s="31"/>
      <c r="G33" s="244">
        <v>0</v>
      </c>
      <c r="H33" s="34"/>
      <c r="I33" s="244">
        <v>0</v>
      </c>
      <c r="J33" s="34"/>
      <c r="K33" s="244">
        <f t="shared" si="1"/>
        <v>0</v>
      </c>
    </row>
    <row r="34" spans="2:12" ht="15" customHeight="1" x14ac:dyDescent="0.2">
      <c r="B34" s="249"/>
      <c r="C34" s="16"/>
      <c r="D34" s="6" t="s">
        <v>340</v>
      </c>
      <c r="E34" s="8"/>
      <c r="F34" s="31"/>
      <c r="G34" s="244">
        <v>0</v>
      </c>
      <c r="H34" s="34"/>
      <c r="I34" s="244">
        <v>0</v>
      </c>
      <c r="J34" s="34"/>
      <c r="K34" s="244">
        <f t="shared" si="1"/>
        <v>0</v>
      </c>
    </row>
    <row r="35" spans="2:12" ht="15" customHeight="1" x14ac:dyDescent="0.2">
      <c r="B35" s="249"/>
      <c r="C35" s="16"/>
      <c r="D35" s="16" t="s">
        <v>35</v>
      </c>
      <c r="E35" s="26"/>
      <c r="F35" s="31"/>
      <c r="G35" s="244">
        <v>0</v>
      </c>
      <c r="H35" s="34"/>
      <c r="I35" s="244">
        <v>0</v>
      </c>
      <c r="J35" s="34"/>
      <c r="K35" s="244">
        <f t="shared" si="1"/>
        <v>0</v>
      </c>
    </row>
    <row r="36" spans="2:12" ht="15" customHeight="1" x14ac:dyDescent="0.2">
      <c r="B36" s="59"/>
      <c r="C36" s="59"/>
      <c r="D36" s="57"/>
      <c r="E36" s="57"/>
      <c r="F36" s="36"/>
      <c r="G36" s="36"/>
      <c r="H36" s="36"/>
      <c r="I36" s="245"/>
      <c r="J36" s="36"/>
      <c r="K36" s="99"/>
      <c r="L36" s="23"/>
    </row>
    <row r="37" spans="2:12" ht="15" customHeight="1" x14ac:dyDescent="0.2">
      <c r="B37" s="98"/>
      <c r="C37" s="98"/>
      <c r="D37" s="66" t="s">
        <v>24</v>
      </c>
      <c r="E37" s="66"/>
      <c r="F37" s="36"/>
      <c r="G37" s="36"/>
      <c r="H37" s="36"/>
      <c r="I37" s="36"/>
      <c r="J37" s="36"/>
      <c r="K37" s="36"/>
      <c r="L37" s="23"/>
    </row>
    <row r="38" spans="2:12" ht="15" customHeight="1" x14ac:dyDescent="0.2">
      <c r="B38" s="247"/>
      <c r="C38" s="16"/>
      <c r="D38" s="6" t="s">
        <v>341</v>
      </c>
      <c r="E38" s="8"/>
      <c r="F38" s="31"/>
      <c r="G38" s="91">
        <v>0</v>
      </c>
      <c r="H38" s="34"/>
      <c r="I38" s="91">
        <v>0</v>
      </c>
      <c r="J38" s="34"/>
      <c r="K38" s="61">
        <f t="shared" ref="K38:K50" si="2">SUM(F38:I38)</f>
        <v>0</v>
      </c>
    </row>
    <row r="39" spans="2:12" ht="15" customHeight="1" x14ac:dyDescent="0.2">
      <c r="B39" s="247"/>
      <c r="C39" s="16"/>
      <c r="D39" s="6" t="s">
        <v>342</v>
      </c>
      <c r="E39" s="8"/>
      <c r="F39" s="31"/>
      <c r="G39" s="91">
        <v>0</v>
      </c>
      <c r="H39" s="34"/>
      <c r="I39" s="91">
        <v>0</v>
      </c>
      <c r="J39" s="34"/>
      <c r="K39" s="61">
        <f t="shared" si="2"/>
        <v>0</v>
      </c>
    </row>
    <row r="40" spans="2:12" ht="15" customHeight="1" x14ac:dyDescent="0.2">
      <c r="B40" s="247"/>
      <c r="C40" s="16"/>
      <c r="D40" s="6" t="s">
        <v>343</v>
      </c>
      <c r="E40" s="8"/>
      <c r="F40" s="31"/>
      <c r="G40" s="91">
        <v>0</v>
      </c>
      <c r="H40" s="34"/>
      <c r="I40" s="91">
        <v>0</v>
      </c>
      <c r="J40" s="34"/>
      <c r="K40" s="61">
        <f t="shared" si="2"/>
        <v>0</v>
      </c>
    </row>
    <row r="41" spans="2:12" ht="15" customHeight="1" x14ac:dyDescent="0.2">
      <c r="B41" s="247"/>
      <c r="C41" s="16"/>
      <c r="D41" s="6" t="s">
        <v>344</v>
      </c>
      <c r="E41" s="8"/>
      <c r="F41" s="31"/>
      <c r="G41" s="91">
        <v>0</v>
      </c>
      <c r="H41" s="34"/>
      <c r="I41" s="91">
        <v>0</v>
      </c>
      <c r="J41" s="34"/>
      <c r="K41" s="61">
        <f t="shared" si="2"/>
        <v>0</v>
      </c>
    </row>
    <row r="42" spans="2:12" ht="15" customHeight="1" x14ac:dyDescent="0.2">
      <c r="B42" s="247"/>
      <c r="C42" s="16"/>
      <c r="D42" s="6" t="s">
        <v>36</v>
      </c>
      <c r="E42" s="8"/>
      <c r="F42" s="31"/>
      <c r="G42" s="91">
        <v>0</v>
      </c>
      <c r="H42" s="34"/>
      <c r="I42" s="91">
        <v>0</v>
      </c>
      <c r="J42" s="34"/>
      <c r="K42" s="61">
        <f t="shared" si="2"/>
        <v>0</v>
      </c>
    </row>
    <row r="43" spans="2:12" ht="15" customHeight="1" x14ac:dyDescent="0.2">
      <c r="B43" s="247"/>
      <c r="C43" s="16"/>
      <c r="D43" s="6" t="s">
        <v>37</v>
      </c>
      <c r="E43" s="8"/>
      <c r="F43" s="31"/>
      <c r="G43" s="91">
        <v>0</v>
      </c>
      <c r="H43" s="34"/>
      <c r="I43" s="91">
        <v>0</v>
      </c>
      <c r="J43" s="34"/>
      <c r="K43" s="61">
        <f t="shared" si="2"/>
        <v>0</v>
      </c>
    </row>
    <row r="44" spans="2:12" ht="15" customHeight="1" x14ac:dyDescent="0.2">
      <c r="B44" s="247"/>
      <c r="C44" s="16"/>
      <c r="D44" s="6" t="s">
        <v>345</v>
      </c>
      <c r="E44" s="8"/>
      <c r="F44" s="31"/>
      <c r="G44" s="91">
        <v>0</v>
      </c>
      <c r="H44" s="34"/>
      <c r="I44" s="91">
        <v>0</v>
      </c>
      <c r="J44" s="34"/>
      <c r="K44" s="61">
        <f t="shared" si="2"/>
        <v>0</v>
      </c>
    </row>
    <row r="45" spans="2:12" ht="15" customHeight="1" x14ac:dyDescent="0.2">
      <c r="B45" s="247"/>
      <c r="C45" s="16"/>
      <c r="D45" s="6" t="s">
        <v>346</v>
      </c>
      <c r="E45" s="8"/>
      <c r="F45" s="31"/>
      <c r="G45" s="91">
        <v>0</v>
      </c>
      <c r="H45" s="34"/>
      <c r="I45" s="91">
        <v>0</v>
      </c>
      <c r="J45" s="34"/>
      <c r="K45" s="61">
        <f t="shared" si="2"/>
        <v>0</v>
      </c>
    </row>
    <row r="46" spans="2:12" ht="15" customHeight="1" x14ac:dyDescent="0.2">
      <c r="B46" s="247"/>
      <c r="C46" s="16"/>
      <c r="D46" s="6" t="s">
        <v>347</v>
      </c>
      <c r="E46" s="8"/>
      <c r="F46" s="31"/>
      <c r="G46" s="91">
        <v>0</v>
      </c>
      <c r="H46" s="34"/>
      <c r="I46" s="91">
        <v>0</v>
      </c>
      <c r="J46" s="34"/>
      <c r="K46" s="61">
        <f t="shared" si="2"/>
        <v>0</v>
      </c>
    </row>
    <row r="47" spans="2:12" ht="15" customHeight="1" x14ac:dyDescent="0.2">
      <c r="B47" s="247"/>
      <c r="C47" s="16"/>
      <c r="D47" s="6" t="s">
        <v>348</v>
      </c>
      <c r="E47" s="8"/>
      <c r="F47" s="31"/>
      <c r="G47" s="91">
        <v>0</v>
      </c>
      <c r="H47" s="34"/>
      <c r="I47" s="91">
        <v>0</v>
      </c>
      <c r="J47" s="34"/>
      <c r="K47" s="61">
        <f t="shared" si="2"/>
        <v>0</v>
      </c>
    </row>
    <row r="48" spans="2:12" ht="15" customHeight="1" x14ac:dyDescent="0.2">
      <c r="B48" s="247"/>
      <c r="C48" s="16"/>
      <c r="D48" s="6" t="s">
        <v>349</v>
      </c>
      <c r="E48" s="8"/>
      <c r="F48" s="31"/>
      <c r="G48" s="91">
        <v>0</v>
      </c>
      <c r="H48" s="34"/>
      <c r="I48" s="91">
        <v>0</v>
      </c>
      <c r="J48" s="34"/>
      <c r="K48" s="61">
        <f t="shared" si="2"/>
        <v>0</v>
      </c>
    </row>
    <row r="49" spans="2:12" ht="15" customHeight="1" x14ac:dyDescent="0.2">
      <c r="B49" s="247"/>
      <c r="C49" s="16"/>
      <c r="D49" s="8" t="s">
        <v>350</v>
      </c>
      <c r="E49" s="8"/>
      <c r="F49" s="31"/>
      <c r="G49" s="91">
        <v>0</v>
      </c>
      <c r="H49" s="34"/>
      <c r="I49" s="91">
        <v>0</v>
      </c>
      <c r="J49" s="34"/>
      <c r="K49" s="61">
        <f t="shared" si="2"/>
        <v>0</v>
      </c>
    </row>
    <row r="50" spans="2:12" ht="15" customHeight="1" x14ac:dyDescent="0.2">
      <c r="B50" s="247"/>
      <c r="C50" s="16"/>
      <c r="D50" s="16" t="s">
        <v>35</v>
      </c>
      <c r="E50" s="26"/>
      <c r="F50" s="31"/>
      <c r="G50" s="91">
        <v>0</v>
      </c>
      <c r="H50" s="34"/>
      <c r="I50" s="91">
        <v>0</v>
      </c>
      <c r="J50" s="34"/>
      <c r="K50" s="61">
        <f t="shared" si="2"/>
        <v>0</v>
      </c>
    </row>
    <row r="51" spans="2:12" ht="15" customHeight="1" x14ac:dyDescent="0.2">
      <c r="B51" s="58"/>
      <c r="C51" s="58"/>
      <c r="D51" s="57"/>
      <c r="E51" s="57"/>
      <c r="F51" s="101"/>
      <c r="G51" s="57"/>
      <c r="H51" s="57"/>
      <c r="I51" s="57"/>
      <c r="J51" s="57"/>
      <c r="K51" s="36"/>
      <c r="L51" s="57"/>
    </row>
    <row r="52" spans="2:12" ht="15" customHeight="1" x14ac:dyDescent="0.2">
      <c r="B52" s="98"/>
      <c r="C52" s="98"/>
      <c r="D52" s="123" t="s">
        <v>25</v>
      </c>
      <c r="E52" s="123"/>
      <c r="F52" s="36"/>
      <c r="G52" s="36"/>
      <c r="H52" s="36"/>
      <c r="I52" s="57"/>
      <c r="J52" s="57"/>
      <c r="K52" s="36"/>
      <c r="L52" s="57"/>
    </row>
    <row r="53" spans="2:12" ht="15" customHeight="1" x14ac:dyDescent="0.2">
      <c r="B53" s="247"/>
      <c r="C53" s="16"/>
      <c r="D53" s="8" t="s">
        <v>351</v>
      </c>
      <c r="E53" s="8"/>
      <c r="F53" s="31">
        <v>0</v>
      </c>
      <c r="G53" s="91">
        <v>0</v>
      </c>
      <c r="H53" s="34"/>
      <c r="I53" s="91">
        <v>0</v>
      </c>
      <c r="J53" s="34"/>
      <c r="K53" s="61">
        <f t="shared" ref="K53:K63" si="3">SUM(F53:I53)</f>
        <v>0</v>
      </c>
    </row>
    <row r="54" spans="2:12" ht="15" customHeight="1" x14ac:dyDescent="0.2">
      <c r="B54" s="247"/>
      <c r="C54" s="16"/>
      <c r="D54" s="72" t="s">
        <v>51</v>
      </c>
      <c r="E54" s="72"/>
      <c r="F54" s="31">
        <v>0</v>
      </c>
      <c r="G54" s="91">
        <v>0</v>
      </c>
      <c r="H54" s="34"/>
      <c r="I54" s="91">
        <v>0</v>
      </c>
      <c r="J54" s="34"/>
      <c r="K54" s="61">
        <f t="shared" si="3"/>
        <v>0</v>
      </c>
    </row>
    <row r="55" spans="2:12" ht="15" customHeight="1" x14ac:dyDescent="0.2">
      <c r="B55" s="247"/>
      <c r="C55" s="16"/>
      <c r="D55" s="53" t="s">
        <v>352</v>
      </c>
      <c r="E55" s="53"/>
      <c r="F55" s="31">
        <v>0</v>
      </c>
      <c r="G55" s="91">
        <v>0</v>
      </c>
      <c r="H55" s="34"/>
      <c r="I55" s="91">
        <v>0</v>
      </c>
      <c r="J55" s="34"/>
      <c r="K55" s="61">
        <f t="shared" si="3"/>
        <v>0</v>
      </c>
    </row>
    <row r="56" spans="2:12" ht="15" customHeight="1" x14ac:dyDescent="0.2">
      <c r="B56" s="247"/>
      <c r="C56" s="16"/>
      <c r="D56" s="35" t="s">
        <v>52</v>
      </c>
      <c r="E56" s="35"/>
      <c r="F56" s="31">
        <v>0</v>
      </c>
      <c r="G56" s="91">
        <v>0</v>
      </c>
      <c r="H56" s="34"/>
      <c r="I56" s="91">
        <v>0</v>
      </c>
      <c r="J56" s="34"/>
      <c r="K56" s="61">
        <f t="shared" si="3"/>
        <v>0</v>
      </c>
    </row>
    <row r="57" spans="2:12" ht="15" customHeight="1" x14ac:dyDescent="0.2">
      <c r="B57" s="247"/>
      <c r="C57" s="16"/>
      <c r="D57" s="53" t="s">
        <v>353</v>
      </c>
      <c r="E57" s="53"/>
      <c r="F57" s="31">
        <v>0</v>
      </c>
      <c r="G57" s="91">
        <v>0</v>
      </c>
      <c r="H57" s="34"/>
      <c r="I57" s="91">
        <v>0</v>
      </c>
      <c r="J57" s="34"/>
      <c r="K57" s="61">
        <f t="shared" si="3"/>
        <v>0</v>
      </c>
    </row>
    <row r="58" spans="2:12" ht="15" customHeight="1" x14ac:dyDescent="0.2">
      <c r="B58" s="247"/>
      <c r="C58" s="26"/>
      <c r="D58" s="73" t="s">
        <v>53</v>
      </c>
      <c r="E58" s="73"/>
      <c r="F58" s="34">
        <v>0</v>
      </c>
      <c r="G58" s="91">
        <v>0</v>
      </c>
      <c r="H58" s="34"/>
      <c r="I58" s="91">
        <v>0</v>
      </c>
      <c r="J58" s="34"/>
      <c r="K58" s="61">
        <f t="shared" si="3"/>
        <v>0</v>
      </c>
    </row>
    <row r="59" spans="2:12" ht="15" customHeight="1" x14ac:dyDescent="0.2">
      <c r="B59" s="247"/>
      <c r="C59" s="26"/>
      <c r="D59" s="35" t="s">
        <v>354</v>
      </c>
      <c r="E59" s="35"/>
      <c r="F59" s="34">
        <v>0</v>
      </c>
      <c r="G59" s="91">
        <v>0</v>
      </c>
      <c r="H59" s="34"/>
      <c r="I59" s="91">
        <v>0</v>
      </c>
      <c r="J59" s="34"/>
      <c r="K59" s="61">
        <f t="shared" si="3"/>
        <v>0</v>
      </c>
    </row>
    <row r="60" spans="2:12" ht="25.5" x14ac:dyDescent="0.2">
      <c r="B60" s="247"/>
      <c r="C60" s="16"/>
      <c r="D60" s="35" t="s">
        <v>54</v>
      </c>
      <c r="E60" s="35"/>
      <c r="F60" s="34">
        <v>0</v>
      </c>
      <c r="G60" s="91">
        <v>0</v>
      </c>
      <c r="H60" s="34"/>
      <c r="I60" s="91">
        <v>0</v>
      </c>
      <c r="J60" s="34"/>
      <c r="K60" s="61">
        <f t="shared" si="3"/>
        <v>0</v>
      </c>
    </row>
    <row r="61" spans="2:12" ht="15" customHeight="1" x14ac:dyDescent="0.2">
      <c r="B61" s="247"/>
      <c r="C61" s="16"/>
      <c r="D61" s="73" t="s">
        <v>355</v>
      </c>
      <c r="E61" s="73"/>
      <c r="F61" s="34">
        <v>0</v>
      </c>
      <c r="G61" s="91">
        <v>0</v>
      </c>
      <c r="H61" s="34"/>
      <c r="I61" s="91">
        <v>0</v>
      </c>
      <c r="J61" s="34"/>
      <c r="K61" s="61">
        <f t="shared" si="3"/>
        <v>0</v>
      </c>
    </row>
    <row r="62" spans="2:12" ht="15" customHeight="1" x14ac:dyDescent="0.2">
      <c r="B62" s="247"/>
      <c r="C62" s="16"/>
      <c r="D62" s="35" t="s">
        <v>55</v>
      </c>
      <c r="E62" s="35"/>
      <c r="F62" s="34">
        <v>0</v>
      </c>
      <c r="G62" s="91">
        <v>0</v>
      </c>
      <c r="H62" s="34"/>
      <c r="I62" s="91">
        <v>0</v>
      </c>
      <c r="J62" s="34"/>
      <c r="K62" s="61">
        <f t="shared" si="3"/>
        <v>0</v>
      </c>
    </row>
    <row r="63" spans="2:12" ht="15" customHeight="1" x14ac:dyDescent="0.2">
      <c r="B63" s="247"/>
      <c r="C63" s="16"/>
      <c r="D63" s="35" t="s">
        <v>35</v>
      </c>
      <c r="E63" s="35"/>
      <c r="F63" s="34">
        <v>0</v>
      </c>
      <c r="G63" s="91">
        <v>0</v>
      </c>
      <c r="H63" s="34"/>
      <c r="I63" s="91">
        <v>0</v>
      </c>
      <c r="J63" s="34"/>
      <c r="K63" s="61">
        <f t="shared" si="3"/>
        <v>0</v>
      </c>
    </row>
    <row r="64" spans="2:12" ht="15" customHeight="1" x14ac:dyDescent="0.2">
      <c r="B64" s="59"/>
      <c r="C64" s="59"/>
      <c r="D64" s="124"/>
      <c r="E64" s="124"/>
      <c r="F64" s="101"/>
      <c r="G64" s="57"/>
      <c r="H64" s="57"/>
      <c r="I64" s="57"/>
      <c r="J64" s="57"/>
      <c r="K64" s="36"/>
      <c r="L64" s="23"/>
    </row>
    <row r="65" spans="2:12" ht="15" customHeight="1" x14ac:dyDescent="0.2">
      <c r="B65" s="98"/>
      <c r="C65" s="98"/>
      <c r="D65" s="66" t="s">
        <v>356</v>
      </c>
      <c r="E65" s="66"/>
      <c r="F65" s="101"/>
      <c r="G65" s="57"/>
      <c r="H65" s="57"/>
      <c r="I65" s="57"/>
      <c r="J65" s="57"/>
      <c r="K65" s="36"/>
      <c r="L65" s="23"/>
    </row>
    <row r="66" spans="2:12" ht="15" customHeight="1" x14ac:dyDescent="0.2">
      <c r="B66" s="248"/>
      <c r="C66" s="4"/>
      <c r="D66" s="6" t="s">
        <v>357</v>
      </c>
      <c r="E66" s="8"/>
      <c r="F66" s="34">
        <v>0</v>
      </c>
      <c r="G66" s="91">
        <v>0</v>
      </c>
      <c r="H66" s="34"/>
      <c r="I66" s="91">
        <v>0</v>
      </c>
      <c r="J66" s="34"/>
      <c r="K66" s="61">
        <f>SUM(F66:I66)</f>
        <v>0</v>
      </c>
    </row>
    <row r="67" spans="2:12" ht="15" customHeight="1" x14ac:dyDescent="0.2">
      <c r="B67" s="250"/>
      <c r="C67" s="4"/>
      <c r="D67" s="6" t="s">
        <v>358</v>
      </c>
      <c r="E67" s="8"/>
      <c r="F67" s="34">
        <v>0</v>
      </c>
      <c r="G67" s="91">
        <v>0</v>
      </c>
      <c r="H67" s="34"/>
      <c r="I67" s="91">
        <v>0</v>
      </c>
      <c r="J67" s="34"/>
      <c r="K67" s="61">
        <f>SUM(F67:I67)</f>
        <v>0</v>
      </c>
    </row>
    <row r="68" spans="2:12" ht="15" customHeight="1" x14ac:dyDescent="0.2">
      <c r="B68" s="250"/>
      <c r="C68" s="4"/>
      <c r="D68" s="6" t="s">
        <v>178</v>
      </c>
      <c r="E68" s="8"/>
      <c r="F68" s="34">
        <v>0</v>
      </c>
      <c r="G68" s="91">
        <v>0</v>
      </c>
      <c r="H68" s="34"/>
      <c r="I68" s="91">
        <v>0</v>
      </c>
      <c r="J68" s="34"/>
      <c r="K68" s="61">
        <f>SUM(F68:I68)</f>
        <v>0</v>
      </c>
    </row>
    <row r="69" spans="2:12" ht="15" customHeight="1" x14ac:dyDescent="0.2">
      <c r="B69" s="250"/>
      <c r="C69" s="4"/>
      <c r="D69" s="125" t="s">
        <v>42</v>
      </c>
      <c r="E69" s="8"/>
      <c r="F69" s="34">
        <v>0</v>
      </c>
      <c r="G69" s="91">
        <v>0</v>
      </c>
      <c r="H69" s="34"/>
      <c r="I69" s="91">
        <v>0</v>
      </c>
      <c r="J69" s="34"/>
      <c r="K69" s="61">
        <f>SUM(F69:I69)</f>
        <v>0</v>
      </c>
    </row>
    <row r="70" spans="2:12" ht="15" customHeight="1" x14ac:dyDescent="0.2">
      <c r="B70" s="56"/>
      <c r="C70" s="56"/>
      <c r="D70" s="21"/>
      <c r="E70" s="21"/>
      <c r="F70" s="55"/>
      <c r="G70" s="21"/>
      <c r="H70" s="21"/>
      <c r="I70" s="21"/>
      <c r="J70" s="21"/>
      <c r="K70" s="36"/>
      <c r="L70" s="23"/>
    </row>
    <row r="71" spans="2:12" ht="15" customHeight="1" thickBot="1" x14ac:dyDescent="0.25">
      <c r="B71" s="119"/>
      <c r="C71" s="119"/>
      <c r="D71" s="140" t="s">
        <v>63</v>
      </c>
      <c r="E71" s="140"/>
      <c r="F71" s="141">
        <f>SUM(F13:F70)</f>
        <v>0</v>
      </c>
      <c r="G71" s="144">
        <f>SUM(G13:G70)</f>
        <v>0</v>
      </c>
      <c r="H71" s="140"/>
      <c r="I71" s="144">
        <f>SUM(I13:I70)</f>
        <v>0</v>
      </c>
      <c r="J71" s="140"/>
      <c r="K71" s="143">
        <f>SUM(K13:K70)</f>
        <v>0</v>
      </c>
      <c r="L71" s="23"/>
    </row>
    <row r="72" spans="2:12" ht="15" customHeight="1" thickTop="1" x14ac:dyDescent="0.2">
      <c r="B72" s="58"/>
      <c r="C72" s="58"/>
      <c r="D72" s="57"/>
      <c r="E72" s="57"/>
      <c r="F72" s="101"/>
      <c r="G72" s="57"/>
      <c r="H72" s="57"/>
      <c r="I72" s="57"/>
      <c r="J72" s="57"/>
      <c r="K72" s="36"/>
      <c r="L72" s="23"/>
    </row>
    <row r="73" spans="2:12" ht="15" customHeight="1" x14ac:dyDescent="0.2">
      <c r="B73" s="58"/>
      <c r="C73" s="58"/>
      <c r="D73" s="66" t="s">
        <v>64</v>
      </c>
      <c r="E73" s="57"/>
      <c r="F73" s="101"/>
      <c r="G73" s="57"/>
      <c r="H73" s="57"/>
      <c r="I73" s="57"/>
      <c r="J73" s="57"/>
      <c r="K73" s="36"/>
      <c r="L73" s="23"/>
    </row>
    <row r="74" spans="2:12" ht="15" customHeight="1" x14ac:dyDescent="0.2">
      <c r="B74" s="248"/>
      <c r="C74" s="9"/>
      <c r="D74" s="8" t="s">
        <v>61</v>
      </c>
      <c r="E74" s="8"/>
      <c r="F74" s="145">
        <v>0</v>
      </c>
      <c r="G74" s="146">
        <v>0</v>
      </c>
      <c r="H74" s="145"/>
      <c r="I74" s="146">
        <v>0</v>
      </c>
      <c r="J74" s="145"/>
      <c r="K74" s="147">
        <f>SUM(F74:I74)</f>
        <v>0</v>
      </c>
      <c r="L74" s="23"/>
    </row>
    <row r="75" spans="2:12" ht="15" customHeight="1" x14ac:dyDescent="0.2">
      <c r="B75" s="248"/>
      <c r="C75" s="9"/>
      <c r="D75" s="8" t="s">
        <v>62</v>
      </c>
      <c r="E75" s="8"/>
      <c r="F75" s="145">
        <v>0</v>
      </c>
      <c r="G75" s="146">
        <v>0</v>
      </c>
      <c r="H75" s="145"/>
      <c r="I75" s="146">
        <v>0</v>
      </c>
      <c r="J75" s="145"/>
      <c r="K75" s="147">
        <f>SUM(F75:I75)</f>
        <v>0</v>
      </c>
      <c r="L75" s="23"/>
    </row>
    <row r="76" spans="2:12" ht="15" customHeight="1" x14ac:dyDescent="0.2">
      <c r="B76" s="58"/>
      <c r="C76" s="58"/>
      <c r="D76" s="57"/>
      <c r="E76" s="57"/>
      <c r="F76" s="148"/>
      <c r="G76" s="148"/>
      <c r="H76" s="148"/>
      <c r="I76" s="148"/>
      <c r="J76" s="148"/>
      <c r="K76" s="149"/>
      <c r="L76" s="23"/>
    </row>
    <row r="77" spans="2:12" ht="15" customHeight="1" thickBot="1" x14ac:dyDescent="0.25">
      <c r="B77" s="119"/>
      <c r="C77" s="119"/>
      <c r="D77" s="140" t="s">
        <v>65</v>
      </c>
      <c r="E77" s="140"/>
      <c r="F77" s="150">
        <f>SUM(F74:F76)</f>
        <v>0</v>
      </c>
      <c r="G77" s="151">
        <f>SUM(G74:G76)</f>
        <v>0</v>
      </c>
      <c r="H77" s="152"/>
      <c r="I77" s="151">
        <f>SUM(I74:I76)</f>
        <v>0</v>
      </c>
      <c r="J77" s="152"/>
      <c r="K77" s="153">
        <f>SUM(K74:K76)</f>
        <v>0</v>
      </c>
      <c r="L77" s="23"/>
    </row>
    <row r="78" spans="2:12" ht="15" customHeight="1" thickTop="1" thickBot="1" x14ac:dyDescent="0.25">
      <c r="B78" s="58"/>
      <c r="C78" s="58"/>
      <c r="D78" s="57"/>
      <c r="E78" s="57"/>
      <c r="F78" s="101"/>
      <c r="G78" s="57"/>
      <c r="H78" s="57"/>
      <c r="I78" s="57"/>
      <c r="J78" s="57"/>
      <c r="K78" s="36"/>
      <c r="L78" s="23"/>
    </row>
    <row r="79" spans="2:12" ht="15" customHeight="1" thickTop="1" thickBot="1" x14ac:dyDescent="0.25">
      <c r="B79" s="58"/>
      <c r="C79" s="58"/>
      <c r="D79" s="140"/>
      <c r="E79" s="57"/>
      <c r="F79" s="101"/>
      <c r="G79" s="57"/>
      <c r="H79" s="57"/>
      <c r="I79" s="142"/>
      <c r="J79" s="142"/>
      <c r="K79" s="154"/>
      <c r="L79" s="23"/>
    </row>
    <row r="80" spans="2:12" ht="15" customHeight="1" thickTop="1" thickBot="1" x14ac:dyDescent="0.25">
      <c r="B80" s="118"/>
      <c r="C80" s="118"/>
      <c r="D80" s="100" t="s">
        <v>29</v>
      </c>
      <c r="E80" s="100"/>
      <c r="F80" s="90" t="e">
        <f>+#REF!+F77+F71</f>
        <v>#REF!</v>
      </c>
      <c r="G80" s="83" t="e">
        <f>+#REF!+G77+G71</f>
        <v>#REF!</v>
      </c>
      <c r="H80" s="90"/>
      <c r="I80" s="84" t="e">
        <f>+#REF!+I77+I71</f>
        <v>#REF!</v>
      </c>
      <c r="J80" s="104"/>
      <c r="K80" s="104" t="e">
        <f>+#REF!+K77+K71</f>
        <v>#REF!</v>
      </c>
      <c r="L80" s="23"/>
    </row>
    <row r="81" spans="2:12" ht="15" customHeight="1" thickTop="1" x14ac:dyDescent="0.2">
      <c r="B81" s="58"/>
      <c r="C81" s="58"/>
      <c r="D81" s="57"/>
      <c r="E81" s="57"/>
      <c r="F81" s="101"/>
      <c r="G81" s="57"/>
      <c r="H81" s="57"/>
      <c r="I81" s="57"/>
      <c r="J81" s="57"/>
      <c r="K81" s="36"/>
      <c r="L81" s="23"/>
    </row>
    <row r="82" spans="2:12" ht="15" customHeight="1" x14ac:dyDescent="0.2">
      <c r="B82" s="98"/>
      <c r="C82" s="98"/>
      <c r="D82" s="66" t="s">
        <v>359</v>
      </c>
      <c r="E82" s="66"/>
      <c r="F82" s="36"/>
      <c r="G82" s="36"/>
      <c r="H82" s="36"/>
      <c r="I82" s="36"/>
      <c r="J82" s="36"/>
      <c r="K82" s="36"/>
      <c r="L82" s="23"/>
    </row>
    <row r="83" spans="2:12" ht="15" customHeight="1" x14ac:dyDescent="0.2">
      <c r="B83" s="248"/>
      <c r="C83" s="4"/>
      <c r="D83" s="6" t="s">
        <v>360</v>
      </c>
      <c r="E83" s="8"/>
      <c r="F83" s="34">
        <v>0</v>
      </c>
      <c r="G83" s="91">
        <v>0</v>
      </c>
      <c r="H83" s="34"/>
      <c r="I83" s="91">
        <v>0</v>
      </c>
      <c r="J83" s="34"/>
      <c r="K83" s="61">
        <f t="shared" ref="K83:K101" si="4">SUM(F83:I83)</f>
        <v>0</v>
      </c>
    </row>
    <row r="84" spans="2:12" ht="15" customHeight="1" x14ac:dyDescent="0.2">
      <c r="B84" s="247"/>
      <c r="C84" s="16"/>
      <c r="D84" s="6" t="s">
        <v>361</v>
      </c>
      <c r="E84" s="8"/>
      <c r="F84" s="34">
        <v>0</v>
      </c>
      <c r="G84" s="91">
        <v>0</v>
      </c>
      <c r="H84" s="34"/>
      <c r="I84" s="91">
        <v>0</v>
      </c>
      <c r="J84" s="34"/>
      <c r="K84" s="61">
        <f t="shared" si="4"/>
        <v>0</v>
      </c>
    </row>
    <row r="85" spans="2:12" ht="15" customHeight="1" x14ac:dyDescent="0.2">
      <c r="B85" s="248"/>
      <c r="C85" s="4"/>
      <c r="D85" s="6" t="s">
        <v>362</v>
      </c>
      <c r="E85" s="8"/>
      <c r="F85" s="34">
        <v>0</v>
      </c>
      <c r="G85" s="91">
        <v>0</v>
      </c>
      <c r="H85" s="34"/>
      <c r="I85" s="91">
        <v>0</v>
      </c>
      <c r="J85" s="34"/>
      <c r="K85" s="61">
        <f t="shared" si="4"/>
        <v>0</v>
      </c>
    </row>
    <row r="86" spans="2:12" ht="15" customHeight="1" x14ac:dyDescent="0.2">
      <c r="B86" s="247"/>
      <c r="C86" s="16"/>
      <c r="D86" s="10" t="s">
        <v>363</v>
      </c>
      <c r="E86" s="24"/>
      <c r="F86" s="34">
        <v>0</v>
      </c>
      <c r="G86" s="91">
        <v>0</v>
      </c>
      <c r="H86" s="34"/>
      <c r="I86" s="91">
        <v>0</v>
      </c>
      <c r="J86" s="34"/>
      <c r="K86" s="61">
        <f t="shared" si="4"/>
        <v>0</v>
      </c>
    </row>
    <row r="87" spans="2:12" ht="15" customHeight="1" x14ac:dyDescent="0.2">
      <c r="B87" s="247"/>
      <c r="C87" s="16"/>
      <c r="D87" s="6" t="s">
        <v>364</v>
      </c>
      <c r="E87" s="8"/>
      <c r="F87" s="34">
        <v>0</v>
      </c>
      <c r="G87" s="91">
        <v>0</v>
      </c>
      <c r="H87" s="34"/>
      <c r="I87" s="91">
        <v>0</v>
      </c>
      <c r="J87" s="34"/>
      <c r="K87" s="61">
        <f t="shared" si="4"/>
        <v>0</v>
      </c>
    </row>
    <row r="88" spans="2:12" ht="15" customHeight="1" x14ac:dyDescent="0.2">
      <c r="B88" s="247"/>
      <c r="C88" s="16"/>
      <c r="D88" s="8" t="s">
        <v>365</v>
      </c>
      <c r="E88" s="8"/>
      <c r="F88" s="34">
        <v>0</v>
      </c>
      <c r="G88" s="91">
        <v>0</v>
      </c>
      <c r="H88" s="34"/>
      <c r="I88" s="91">
        <v>0</v>
      </c>
      <c r="J88" s="34"/>
      <c r="K88" s="61">
        <f t="shared" si="4"/>
        <v>0</v>
      </c>
    </row>
    <row r="89" spans="2:12" ht="15" customHeight="1" x14ac:dyDescent="0.2">
      <c r="B89" s="247"/>
      <c r="C89" s="16"/>
      <c r="D89" s="6" t="s">
        <v>366</v>
      </c>
      <c r="E89" s="8"/>
      <c r="F89" s="34">
        <v>0</v>
      </c>
      <c r="G89" s="91">
        <v>0</v>
      </c>
      <c r="H89" s="34"/>
      <c r="I89" s="91">
        <v>0</v>
      </c>
      <c r="J89" s="34"/>
      <c r="K89" s="61">
        <f t="shared" si="4"/>
        <v>0</v>
      </c>
    </row>
    <row r="90" spans="2:12" ht="15" customHeight="1" x14ac:dyDescent="0.2">
      <c r="B90" s="247"/>
      <c r="C90" s="16"/>
      <c r="D90" s="6" t="s">
        <v>367</v>
      </c>
      <c r="E90" s="8"/>
      <c r="F90" s="34">
        <v>0</v>
      </c>
      <c r="G90" s="91">
        <v>0</v>
      </c>
      <c r="H90" s="34"/>
      <c r="I90" s="91">
        <v>0</v>
      </c>
      <c r="J90" s="34"/>
      <c r="K90" s="61">
        <f t="shared" si="4"/>
        <v>0</v>
      </c>
    </row>
    <row r="91" spans="2:12" ht="15" customHeight="1" x14ac:dyDescent="0.2">
      <c r="B91" s="247"/>
      <c r="C91" s="16"/>
      <c r="D91" s="8" t="s">
        <v>368</v>
      </c>
      <c r="E91" s="8"/>
      <c r="F91" s="34">
        <v>0</v>
      </c>
      <c r="G91" s="91">
        <v>0</v>
      </c>
      <c r="H91" s="34"/>
      <c r="I91" s="91">
        <v>0</v>
      </c>
      <c r="J91" s="34"/>
      <c r="K91" s="61">
        <f t="shared" si="4"/>
        <v>0</v>
      </c>
    </row>
    <row r="92" spans="2:12" ht="15" customHeight="1" x14ac:dyDescent="0.2">
      <c r="B92" s="247"/>
      <c r="C92" s="16"/>
      <c r="D92" s="8" t="s">
        <v>369</v>
      </c>
      <c r="E92" s="8"/>
      <c r="F92" s="34">
        <v>0</v>
      </c>
      <c r="G92" s="91">
        <v>0</v>
      </c>
      <c r="H92" s="34"/>
      <c r="I92" s="91">
        <v>0</v>
      </c>
      <c r="J92" s="34"/>
      <c r="K92" s="61">
        <f t="shared" si="4"/>
        <v>0</v>
      </c>
    </row>
    <row r="93" spans="2:12" ht="15" customHeight="1" x14ac:dyDescent="0.2">
      <c r="B93" s="247"/>
      <c r="C93" s="16"/>
      <c r="D93" s="8" t="s">
        <v>370</v>
      </c>
      <c r="E93" s="8"/>
      <c r="F93" s="34">
        <v>0</v>
      </c>
      <c r="G93" s="91">
        <v>0</v>
      </c>
      <c r="H93" s="34"/>
      <c r="I93" s="91">
        <v>0</v>
      </c>
      <c r="J93" s="34"/>
      <c r="K93" s="61">
        <f t="shared" si="4"/>
        <v>0</v>
      </c>
    </row>
    <row r="94" spans="2:12" ht="15" customHeight="1" x14ac:dyDescent="0.2">
      <c r="B94" s="247"/>
      <c r="C94" s="16"/>
      <c r="D94" s="6" t="s">
        <v>371</v>
      </c>
      <c r="E94" s="8"/>
      <c r="F94" s="34">
        <v>0</v>
      </c>
      <c r="G94" s="91">
        <v>0</v>
      </c>
      <c r="H94" s="34"/>
      <c r="I94" s="91">
        <v>0</v>
      </c>
      <c r="J94" s="34"/>
      <c r="K94" s="61">
        <f t="shared" si="4"/>
        <v>0</v>
      </c>
    </row>
    <row r="95" spans="2:12" ht="15" customHeight="1" x14ac:dyDescent="0.2">
      <c r="B95" s="247"/>
      <c r="C95" s="16"/>
      <c r="D95" s="6" t="s">
        <v>372</v>
      </c>
      <c r="E95" s="8"/>
      <c r="F95" s="34">
        <v>0</v>
      </c>
      <c r="G95" s="91">
        <v>0</v>
      </c>
      <c r="H95" s="34"/>
      <c r="I95" s="91">
        <v>0</v>
      </c>
      <c r="J95" s="34"/>
      <c r="K95" s="61">
        <f t="shared" si="4"/>
        <v>0</v>
      </c>
    </row>
    <row r="96" spans="2:12" ht="15" customHeight="1" x14ac:dyDescent="0.2">
      <c r="B96" s="247"/>
      <c r="C96" s="16"/>
      <c r="D96" s="6" t="s">
        <v>373</v>
      </c>
      <c r="E96" s="8"/>
      <c r="F96" s="34">
        <v>0</v>
      </c>
      <c r="G96" s="91">
        <v>0</v>
      </c>
      <c r="H96" s="34"/>
      <c r="I96" s="91">
        <v>0</v>
      </c>
      <c r="J96" s="34"/>
      <c r="K96" s="61">
        <f t="shared" si="4"/>
        <v>0</v>
      </c>
    </row>
    <row r="97" spans="2:12" ht="15" customHeight="1" x14ac:dyDescent="0.2">
      <c r="B97" s="247"/>
      <c r="C97" s="16"/>
      <c r="D97" s="6" t="s">
        <v>374</v>
      </c>
      <c r="E97" s="8"/>
      <c r="F97" s="34">
        <v>0</v>
      </c>
      <c r="G97" s="91">
        <v>0</v>
      </c>
      <c r="H97" s="34"/>
      <c r="I97" s="91">
        <v>0</v>
      </c>
      <c r="J97" s="34"/>
      <c r="K97" s="61">
        <f t="shared" si="4"/>
        <v>0</v>
      </c>
    </row>
    <row r="98" spans="2:12" ht="15" customHeight="1" x14ac:dyDescent="0.2">
      <c r="B98" s="247"/>
      <c r="C98" s="16"/>
      <c r="D98" s="6" t="s">
        <v>375</v>
      </c>
      <c r="E98" s="8"/>
      <c r="F98" s="34">
        <v>0</v>
      </c>
      <c r="G98" s="91">
        <v>0</v>
      </c>
      <c r="H98" s="34"/>
      <c r="I98" s="91">
        <v>0</v>
      </c>
      <c r="J98" s="34"/>
      <c r="K98" s="61">
        <f t="shared" si="4"/>
        <v>0</v>
      </c>
    </row>
    <row r="99" spans="2:12" ht="15" customHeight="1" x14ac:dyDescent="0.2">
      <c r="B99" s="247"/>
      <c r="C99" s="16"/>
      <c r="D99" s="6" t="s">
        <v>376</v>
      </c>
      <c r="E99" s="8"/>
      <c r="F99" s="34">
        <v>0</v>
      </c>
      <c r="G99" s="91">
        <v>0</v>
      </c>
      <c r="H99" s="34"/>
      <c r="I99" s="91">
        <v>0</v>
      </c>
      <c r="J99" s="34"/>
      <c r="K99" s="61">
        <f t="shared" si="4"/>
        <v>0</v>
      </c>
    </row>
    <row r="100" spans="2:12" ht="15" customHeight="1" x14ac:dyDescent="0.2">
      <c r="B100" s="247"/>
      <c r="C100" s="16"/>
      <c r="D100" s="6" t="s">
        <v>377</v>
      </c>
      <c r="E100" s="8"/>
      <c r="F100" s="34">
        <v>0</v>
      </c>
      <c r="G100" s="91">
        <v>0</v>
      </c>
      <c r="H100" s="34"/>
      <c r="I100" s="91">
        <v>0</v>
      </c>
      <c r="J100" s="34"/>
      <c r="K100" s="61">
        <f t="shared" si="4"/>
        <v>0</v>
      </c>
    </row>
    <row r="101" spans="2:12" ht="15" customHeight="1" x14ac:dyDescent="0.2">
      <c r="B101" s="247"/>
      <c r="C101" s="16"/>
      <c r="D101" s="6" t="s">
        <v>35</v>
      </c>
      <c r="E101" s="8"/>
      <c r="F101" s="34">
        <v>0</v>
      </c>
      <c r="G101" s="91">
        <v>0</v>
      </c>
      <c r="H101" s="34"/>
      <c r="I101" s="91">
        <v>0</v>
      </c>
      <c r="J101" s="34"/>
      <c r="K101" s="61">
        <f t="shared" si="4"/>
        <v>0</v>
      </c>
    </row>
    <row r="102" spans="2:12" ht="15" customHeight="1" x14ac:dyDescent="0.2">
      <c r="B102" s="58"/>
      <c r="C102" s="58"/>
      <c r="D102" s="57"/>
      <c r="E102" s="57"/>
      <c r="F102" s="36"/>
      <c r="G102" s="36"/>
      <c r="H102" s="36"/>
      <c r="I102" s="36"/>
      <c r="J102" s="36"/>
      <c r="K102" s="36"/>
      <c r="L102" s="23"/>
    </row>
    <row r="103" spans="2:12" ht="15" customHeight="1" x14ac:dyDescent="0.2">
      <c r="B103" s="58"/>
      <c r="C103" s="58"/>
      <c r="D103" s="57"/>
      <c r="E103" s="57"/>
      <c r="F103" s="101"/>
      <c r="G103" s="57"/>
      <c r="H103" s="57"/>
      <c r="I103" s="57"/>
      <c r="J103" s="57"/>
      <c r="K103" s="36"/>
      <c r="L103" s="23"/>
    </row>
    <row r="104" spans="2:12" ht="15" customHeight="1" x14ac:dyDescent="0.2">
      <c r="B104" s="58"/>
      <c r="C104" s="58"/>
      <c r="D104" s="57"/>
      <c r="E104" s="57"/>
      <c r="F104" s="101"/>
      <c r="G104" s="57"/>
      <c r="H104" s="57"/>
      <c r="I104" s="57"/>
      <c r="J104" s="57"/>
      <c r="K104" s="36"/>
      <c r="L104" s="23"/>
    </row>
    <row r="105" spans="2:12" ht="15" customHeight="1" x14ac:dyDescent="0.2">
      <c r="B105" s="98"/>
      <c r="C105" s="98"/>
      <c r="D105" s="66" t="s">
        <v>380</v>
      </c>
      <c r="E105" s="66"/>
      <c r="F105" s="36"/>
      <c r="G105" s="36"/>
      <c r="H105" s="36"/>
      <c r="I105" s="36"/>
      <c r="J105" s="36"/>
      <c r="K105" s="36"/>
      <c r="L105" s="23"/>
    </row>
    <row r="106" spans="2:12" ht="15" customHeight="1" x14ac:dyDescent="0.2">
      <c r="B106" s="247"/>
      <c r="C106" s="16"/>
      <c r="D106" s="6" t="s">
        <v>381</v>
      </c>
      <c r="E106" s="8"/>
      <c r="F106" s="34">
        <v>0</v>
      </c>
      <c r="G106" s="91">
        <v>0</v>
      </c>
      <c r="H106" s="34"/>
      <c r="I106" s="91">
        <v>0</v>
      </c>
      <c r="J106" s="34"/>
      <c r="K106" s="61">
        <f t="shared" ref="K106:K120" si="5">SUM(F106:I106)</f>
        <v>0</v>
      </c>
    </row>
    <row r="107" spans="2:12" ht="15" customHeight="1" x14ac:dyDescent="0.2">
      <c r="B107" s="247"/>
      <c r="C107" s="16"/>
      <c r="D107" s="6" t="s">
        <v>382</v>
      </c>
      <c r="E107" s="8"/>
      <c r="F107" s="34">
        <v>0</v>
      </c>
      <c r="G107" s="91">
        <v>0</v>
      </c>
      <c r="H107" s="34"/>
      <c r="I107" s="91">
        <v>0</v>
      </c>
      <c r="J107" s="34"/>
      <c r="K107" s="61">
        <f t="shared" si="5"/>
        <v>0</v>
      </c>
    </row>
    <row r="108" spans="2:12" ht="15" customHeight="1" x14ac:dyDescent="0.2">
      <c r="B108" s="247"/>
      <c r="C108" s="16"/>
      <c r="D108" s="6" t="s">
        <v>383</v>
      </c>
      <c r="E108" s="8"/>
      <c r="F108" s="34">
        <v>0</v>
      </c>
      <c r="G108" s="91">
        <v>0</v>
      </c>
      <c r="H108" s="34"/>
      <c r="I108" s="91">
        <v>0</v>
      </c>
      <c r="J108" s="34"/>
      <c r="K108" s="61">
        <f t="shared" si="5"/>
        <v>0</v>
      </c>
    </row>
    <row r="109" spans="2:12" ht="15" customHeight="1" x14ac:dyDescent="0.2">
      <c r="B109" s="247"/>
      <c r="C109" s="16"/>
      <c r="D109" s="6" t="s">
        <v>395</v>
      </c>
      <c r="E109" s="8"/>
      <c r="F109" s="34">
        <v>0</v>
      </c>
      <c r="G109" s="91">
        <v>0</v>
      </c>
      <c r="H109" s="34"/>
      <c r="I109" s="91">
        <v>0</v>
      </c>
      <c r="J109" s="34"/>
      <c r="K109" s="61">
        <f t="shared" si="5"/>
        <v>0</v>
      </c>
    </row>
    <row r="110" spans="2:12" ht="15" customHeight="1" x14ac:dyDescent="0.2">
      <c r="B110" s="247"/>
      <c r="C110" s="16"/>
      <c r="D110" s="6" t="s">
        <v>384</v>
      </c>
      <c r="E110" s="8"/>
      <c r="F110" s="34">
        <v>0</v>
      </c>
      <c r="G110" s="91">
        <v>0</v>
      </c>
      <c r="H110" s="34"/>
      <c r="I110" s="91">
        <v>0</v>
      </c>
      <c r="J110" s="34"/>
      <c r="K110" s="61">
        <f t="shared" si="5"/>
        <v>0</v>
      </c>
    </row>
    <row r="111" spans="2:12" ht="15" customHeight="1" x14ac:dyDescent="0.2">
      <c r="B111" s="247"/>
      <c r="C111" s="16"/>
      <c r="D111" s="6" t="s">
        <v>385</v>
      </c>
      <c r="E111" s="8"/>
      <c r="F111" s="34">
        <v>0</v>
      </c>
      <c r="G111" s="91">
        <v>0</v>
      </c>
      <c r="H111" s="34"/>
      <c r="I111" s="91">
        <v>0</v>
      </c>
      <c r="J111" s="34"/>
      <c r="K111" s="61">
        <f t="shared" si="5"/>
        <v>0</v>
      </c>
    </row>
    <row r="112" spans="2:12" ht="15" customHeight="1" x14ac:dyDescent="0.2">
      <c r="B112" s="247"/>
      <c r="C112" s="16"/>
      <c r="D112" s="6" t="s">
        <v>386</v>
      </c>
      <c r="E112" s="8"/>
      <c r="F112" s="34">
        <v>0</v>
      </c>
      <c r="G112" s="91">
        <v>0</v>
      </c>
      <c r="H112" s="34"/>
      <c r="I112" s="91">
        <v>0</v>
      </c>
      <c r="J112" s="34"/>
      <c r="K112" s="61">
        <f t="shared" si="5"/>
        <v>0</v>
      </c>
    </row>
    <row r="113" spans="2:12" ht="15" customHeight="1" x14ac:dyDescent="0.2">
      <c r="B113" s="247"/>
      <c r="C113" s="16"/>
      <c r="D113" s="6" t="s">
        <v>387</v>
      </c>
      <c r="E113" s="8"/>
      <c r="F113" s="34">
        <v>0</v>
      </c>
      <c r="G113" s="91">
        <v>0</v>
      </c>
      <c r="H113" s="34"/>
      <c r="I113" s="91">
        <v>0</v>
      </c>
      <c r="J113" s="34"/>
      <c r="K113" s="61">
        <f t="shared" si="5"/>
        <v>0</v>
      </c>
    </row>
    <row r="114" spans="2:12" ht="15" customHeight="1" x14ac:dyDescent="0.2">
      <c r="B114" s="247"/>
      <c r="C114" s="16"/>
      <c r="D114" s="6" t="s">
        <v>379</v>
      </c>
      <c r="E114" s="8"/>
      <c r="F114" s="34">
        <v>0</v>
      </c>
      <c r="G114" s="91">
        <v>0</v>
      </c>
      <c r="H114" s="34"/>
      <c r="I114" s="91">
        <v>0</v>
      </c>
      <c r="J114" s="34"/>
      <c r="K114" s="61">
        <f t="shared" si="5"/>
        <v>0</v>
      </c>
    </row>
    <row r="115" spans="2:12" ht="15" customHeight="1" x14ac:dyDescent="0.2">
      <c r="B115" s="248"/>
      <c r="C115" s="4"/>
      <c r="D115" s="6" t="s">
        <v>388</v>
      </c>
      <c r="E115" s="8"/>
      <c r="F115" s="34">
        <v>0</v>
      </c>
      <c r="G115" s="91">
        <v>0</v>
      </c>
      <c r="H115" s="34"/>
      <c r="I115" s="91">
        <v>0</v>
      </c>
      <c r="J115" s="34"/>
      <c r="K115" s="61">
        <f t="shared" si="5"/>
        <v>0</v>
      </c>
    </row>
    <row r="116" spans="2:12" ht="15" customHeight="1" x14ac:dyDescent="0.2">
      <c r="B116" s="247"/>
      <c r="C116" s="16"/>
      <c r="D116" s="6" t="s">
        <v>389</v>
      </c>
      <c r="E116" s="8"/>
      <c r="F116" s="34">
        <v>0</v>
      </c>
      <c r="G116" s="91">
        <v>0</v>
      </c>
      <c r="H116" s="34"/>
      <c r="I116" s="91">
        <v>0</v>
      </c>
      <c r="J116" s="34"/>
      <c r="K116" s="61">
        <f t="shared" si="5"/>
        <v>0</v>
      </c>
    </row>
    <row r="117" spans="2:12" ht="15" customHeight="1" x14ac:dyDescent="0.2">
      <c r="B117" s="247"/>
      <c r="C117" s="16"/>
      <c r="D117" s="6" t="s">
        <v>390</v>
      </c>
      <c r="E117" s="8"/>
      <c r="F117" s="34">
        <v>0</v>
      </c>
      <c r="G117" s="91">
        <v>0</v>
      </c>
      <c r="H117" s="34"/>
      <c r="I117" s="91">
        <v>0</v>
      </c>
      <c r="J117" s="34"/>
      <c r="K117" s="61">
        <f t="shared" si="5"/>
        <v>0</v>
      </c>
    </row>
    <row r="118" spans="2:12" ht="15" customHeight="1" x14ac:dyDescent="0.2">
      <c r="B118" s="247"/>
      <c r="C118" s="16"/>
      <c r="D118" s="6" t="s">
        <v>391</v>
      </c>
      <c r="E118" s="8"/>
      <c r="F118" s="34">
        <v>0</v>
      </c>
      <c r="G118" s="91">
        <v>0</v>
      </c>
      <c r="H118" s="34"/>
      <c r="I118" s="91">
        <v>0</v>
      </c>
      <c r="J118" s="34"/>
      <c r="K118" s="61">
        <f t="shared" si="5"/>
        <v>0</v>
      </c>
    </row>
    <row r="119" spans="2:12" ht="15" customHeight="1" x14ac:dyDescent="0.2">
      <c r="B119" s="248"/>
      <c r="C119" s="4"/>
      <c r="D119" s="6" t="s">
        <v>392</v>
      </c>
      <c r="E119" s="8"/>
      <c r="F119" s="34">
        <v>0</v>
      </c>
      <c r="G119" s="91">
        <v>0</v>
      </c>
      <c r="H119" s="34"/>
      <c r="I119" s="91">
        <v>0</v>
      </c>
      <c r="J119" s="34"/>
      <c r="K119" s="61">
        <f t="shared" si="5"/>
        <v>0</v>
      </c>
    </row>
    <row r="120" spans="2:12" ht="15" customHeight="1" x14ac:dyDescent="0.2">
      <c r="B120" s="248"/>
      <c r="C120" s="4"/>
      <c r="D120" s="6" t="s">
        <v>35</v>
      </c>
      <c r="E120" s="8"/>
      <c r="F120" s="34">
        <v>0</v>
      </c>
      <c r="G120" s="91">
        <v>0</v>
      </c>
      <c r="H120" s="34"/>
      <c r="I120" s="91">
        <v>0</v>
      </c>
      <c r="J120" s="34"/>
      <c r="K120" s="61">
        <f t="shared" si="5"/>
        <v>0</v>
      </c>
    </row>
    <row r="121" spans="2:12" ht="15" customHeight="1" x14ac:dyDescent="0.2">
      <c r="B121" s="58"/>
      <c r="C121" s="58"/>
      <c r="D121" s="57"/>
      <c r="E121" s="57"/>
      <c r="F121" s="36"/>
      <c r="G121" s="36"/>
      <c r="H121" s="36"/>
      <c r="I121" s="36"/>
      <c r="J121" s="36"/>
      <c r="K121" s="36"/>
      <c r="L121" s="23"/>
    </row>
    <row r="122" spans="2:12" ht="15" customHeight="1" x14ac:dyDescent="0.2">
      <c r="B122" s="58"/>
      <c r="C122" s="58"/>
      <c r="D122" s="57"/>
      <c r="E122" s="57"/>
      <c r="F122" s="101"/>
      <c r="G122" s="57"/>
      <c r="H122" s="57"/>
      <c r="I122" s="57"/>
      <c r="J122" s="57"/>
      <c r="K122" s="36"/>
      <c r="L122" s="23"/>
    </row>
    <row r="123" spans="2:12" ht="15" customHeight="1" x14ac:dyDescent="0.2">
      <c r="B123" s="98"/>
      <c r="C123" s="98"/>
      <c r="D123" s="66" t="s">
        <v>396</v>
      </c>
      <c r="E123" s="66"/>
      <c r="F123" s="101"/>
      <c r="G123" s="57"/>
      <c r="H123" s="57"/>
      <c r="I123" s="57"/>
      <c r="J123" s="57"/>
      <c r="K123" s="36"/>
      <c r="L123" s="23"/>
    </row>
    <row r="124" spans="2:12" ht="15" customHeight="1" x14ac:dyDescent="0.2">
      <c r="B124" s="248"/>
      <c r="C124" s="4"/>
      <c r="D124" s="6" t="s">
        <v>394</v>
      </c>
      <c r="E124" s="8"/>
      <c r="F124" s="34">
        <v>0</v>
      </c>
      <c r="G124" s="91">
        <v>0</v>
      </c>
      <c r="H124" s="34"/>
      <c r="I124" s="91">
        <v>0</v>
      </c>
      <c r="J124" s="34"/>
      <c r="K124" s="61">
        <f t="shared" ref="K124:K133" si="6">SUM(F124:I124)</f>
        <v>0</v>
      </c>
    </row>
    <row r="125" spans="2:12" ht="15" customHeight="1" x14ac:dyDescent="0.2">
      <c r="B125" s="247"/>
      <c r="C125" s="16"/>
      <c r="D125" s="6" t="s">
        <v>397</v>
      </c>
      <c r="E125" s="8"/>
      <c r="F125" s="34">
        <v>0</v>
      </c>
      <c r="G125" s="91">
        <v>0</v>
      </c>
      <c r="H125" s="34"/>
      <c r="I125" s="91">
        <v>0</v>
      </c>
      <c r="J125" s="34"/>
      <c r="K125" s="61">
        <f t="shared" si="6"/>
        <v>0</v>
      </c>
    </row>
    <row r="126" spans="2:12" ht="15" customHeight="1" x14ac:dyDescent="0.2">
      <c r="B126" s="247"/>
      <c r="C126" s="16"/>
      <c r="D126" s="6" t="s">
        <v>398</v>
      </c>
      <c r="E126" s="8"/>
      <c r="F126" s="34">
        <v>0</v>
      </c>
      <c r="G126" s="91">
        <v>0</v>
      </c>
      <c r="H126" s="34"/>
      <c r="I126" s="91">
        <v>0</v>
      </c>
      <c r="J126" s="34"/>
      <c r="K126" s="61">
        <f t="shared" si="6"/>
        <v>0</v>
      </c>
    </row>
    <row r="127" spans="2:12" ht="15" customHeight="1" x14ac:dyDescent="0.2">
      <c r="B127" s="247"/>
      <c r="C127" s="16"/>
      <c r="D127" s="6" t="s">
        <v>399</v>
      </c>
      <c r="E127" s="8"/>
      <c r="F127" s="34">
        <v>0</v>
      </c>
      <c r="G127" s="91">
        <v>0</v>
      </c>
      <c r="H127" s="34"/>
      <c r="I127" s="91">
        <v>0</v>
      </c>
      <c r="J127" s="34"/>
      <c r="K127" s="61">
        <f t="shared" si="6"/>
        <v>0</v>
      </c>
    </row>
    <row r="128" spans="2:12" ht="15" customHeight="1" x14ac:dyDescent="0.2">
      <c r="B128" s="247"/>
      <c r="C128" s="16"/>
      <c r="D128" s="6" t="s">
        <v>400</v>
      </c>
      <c r="E128" s="8"/>
      <c r="F128" s="34">
        <v>0</v>
      </c>
      <c r="G128" s="91">
        <v>0</v>
      </c>
      <c r="H128" s="34"/>
      <c r="I128" s="91">
        <v>0</v>
      </c>
      <c r="J128" s="34"/>
      <c r="K128" s="61">
        <f t="shared" si="6"/>
        <v>0</v>
      </c>
    </row>
    <row r="129" spans="1:194" ht="15" customHeight="1" x14ac:dyDescent="0.2">
      <c r="B129" s="247"/>
      <c r="C129" s="16"/>
      <c r="D129" s="6" t="s">
        <v>401</v>
      </c>
      <c r="E129" s="8"/>
      <c r="F129" s="34"/>
      <c r="G129" s="91"/>
      <c r="H129" s="34"/>
      <c r="I129" s="91"/>
      <c r="J129" s="34"/>
      <c r="K129" s="61"/>
    </row>
    <row r="130" spans="1:194" ht="15" customHeight="1" x14ac:dyDescent="0.2">
      <c r="B130" s="247"/>
      <c r="C130" s="16"/>
      <c r="D130" s="6" t="s">
        <v>316</v>
      </c>
      <c r="E130" s="8"/>
      <c r="F130" s="34">
        <v>0</v>
      </c>
      <c r="G130" s="91">
        <v>0</v>
      </c>
      <c r="H130" s="34"/>
      <c r="I130" s="91">
        <v>0</v>
      </c>
      <c r="J130" s="34"/>
      <c r="K130" s="61">
        <f t="shared" si="6"/>
        <v>0</v>
      </c>
    </row>
    <row r="131" spans="1:194" ht="15" customHeight="1" x14ac:dyDescent="0.2">
      <c r="B131" s="248"/>
      <c r="C131" s="4"/>
      <c r="D131" s="6" t="s">
        <v>317</v>
      </c>
      <c r="E131" s="8"/>
      <c r="F131" s="34">
        <v>0</v>
      </c>
      <c r="G131" s="91">
        <v>0</v>
      </c>
      <c r="H131" s="34"/>
      <c r="I131" s="91">
        <v>0</v>
      </c>
      <c r="J131" s="34"/>
      <c r="K131" s="61">
        <f t="shared" si="6"/>
        <v>0</v>
      </c>
    </row>
    <row r="132" spans="1:194" ht="15" customHeight="1" x14ac:dyDescent="0.2">
      <c r="B132" s="248"/>
      <c r="C132" s="4"/>
      <c r="D132" s="6" t="s">
        <v>243</v>
      </c>
      <c r="E132" s="8"/>
      <c r="F132" s="34">
        <v>0</v>
      </c>
      <c r="G132" s="91">
        <v>0</v>
      </c>
      <c r="H132" s="34"/>
      <c r="I132" s="91">
        <v>0</v>
      </c>
      <c r="J132" s="34"/>
      <c r="K132" s="61">
        <f t="shared" si="6"/>
        <v>0</v>
      </c>
    </row>
    <row r="133" spans="1:194" ht="15" customHeight="1" x14ac:dyDescent="0.2">
      <c r="B133" s="248"/>
      <c r="C133" s="4"/>
      <c r="D133" s="6" t="s">
        <v>35</v>
      </c>
      <c r="E133" s="8"/>
      <c r="F133" s="34">
        <v>0</v>
      </c>
      <c r="G133" s="91">
        <v>0</v>
      </c>
      <c r="H133" s="34"/>
      <c r="I133" s="91">
        <v>0</v>
      </c>
      <c r="J133" s="34"/>
      <c r="K133" s="61">
        <f t="shared" si="6"/>
        <v>0</v>
      </c>
    </row>
    <row r="134" spans="1:194" ht="15" customHeight="1" x14ac:dyDescent="0.2">
      <c r="B134" s="58"/>
      <c r="C134" s="58"/>
      <c r="D134" s="57"/>
      <c r="E134" s="57"/>
      <c r="F134" s="101"/>
      <c r="G134" s="57"/>
      <c r="H134" s="57"/>
      <c r="I134" s="57"/>
      <c r="J134" s="57"/>
      <c r="K134" s="36"/>
      <c r="L134" s="23"/>
    </row>
    <row r="135" spans="1:194" ht="15" customHeight="1" x14ac:dyDescent="0.2">
      <c r="B135" s="59"/>
      <c r="C135" s="59"/>
      <c r="D135" s="117"/>
      <c r="E135" s="117"/>
      <c r="F135" s="36"/>
      <c r="G135" s="36"/>
      <c r="H135" s="36"/>
      <c r="I135" s="36"/>
      <c r="J135" s="36"/>
      <c r="K135" s="3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</row>
    <row r="136" spans="1:194" ht="15" customHeight="1" x14ac:dyDescent="0.2">
      <c r="B136" s="98"/>
      <c r="C136" s="98"/>
      <c r="D136" s="66" t="s">
        <v>38</v>
      </c>
      <c r="E136" s="66"/>
      <c r="F136" s="36"/>
      <c r="G136" s="36"/>
      <c r="H136" s="36"/>
      <c r="I136" s="57"/>
      <c r="J136" s="57"/>
      <c r="K136" s="36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</row>
    <row r="137" spans="1:194" ht="15" customHeight="1" x14ac:dyDescent="0.2">
      <c r="B137" s="248"/>
      <c r="C137" s="4"/>
      <c r="D137" s="6" t="s">
        <v>402</v>
      </c>
      <c r="E137" s="8"/>
      <c r="F137" s="34">
        <v>0</v>
      </c>
      <c r="G137" s="91">
        <v>0</v>
      </c>
      <c r="H137" s="34"/>
      <c r="I137" s="91">
        <v>0</v>
      </c>
      <c r="J137" s="34"/>
      <c r="K137" s="61">
        <f t="shared" ref="K137:K149" si="7">SUM(F137:I137)</f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</row>
    <row r="138" spans="1:194" s="2" customFormat="1" ht="15" customHeight="1" x14ac:dyDescent="0.2">
      <c r="A138" s="5"/>
      <c r="B138" s="247"/>
      <c r="C138" s="16"/>
      <c r="D138" s="15" t="s">
        <v>403</v>
      </c>
      <c r="E138" s="28"/>
      <c r="F138" s="34">
        <v>0</v>
      </c>
      <c r="G138" s="91">
        <v>0</v>
      </c>
      <c r="H138" s="34"/>
      <c r="I138" s="91">
        <v>0</v>
      </c>
      <c r="J138" s="34"/>
      <c r="K138" s="61">
        <f t="shared" si="7"/>
        <v>0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</row>
    <row r="139" spans="1:194" s="5" customFormat="1" ht="15" customHeight="1" x14ac:dyDescent="0.2">
      <c r="B139" s="247"/>
      <c r="C139" s="16"/>
      <c r="D139" s="15" t="s">
        <v>404</v>
      </c>
      <c r="E139" s="28"/>
      <c r="F139" s="34"/>
      <c r="G139" s="91"/>
      <c r="H139" s="34"/>
      <c r="I139" s="91"/>
      <c r="J139" s="34"/>
      <c r="K139" s="61"/>
    </row>
    <row r="140" spans="1:194" s="5" customFormat="1" ht="15" customHeight="1" x14ac:dyDescent="0.2">
      <c r="B140" s="247"/>
      <c r="C140" s="16"/>
      <c r="D140" s="15" t="s">
        <v>405</v>
      </c>
      <c r="E140" s="28"/>
      <c r="F140" s="34"/>
      <c r="G140" s="91"/>
      <c r="H140" s="34"/>
      <c r="I140" s="91"/>
      <c r="J140" s="34"/>
      <c r="K140" s="61"/>
    </row>
    <row r="141" spans="1:194" s="5" customFormat="1" ht="15" customHeight="1" x14ac:dyDescent="0.2">
      <c r="B141" s="247"/>
      <c r="C141" s="16"/>
      <c r="D141" s="15" t="s">
        <v>406</v>
      </c>
      <c r="E141" s="28"/>
      <c r="F141" s="34"/>
      <c r="G141" s="91"/>
      <c r="H141" s="34"/>
      <c r="I141" s="91"/>
      <c r="J141" s="34"/>
      <c r="K141" s="61"/>
    </row>
    <row r="142" spans="1:194" s="5" customFormat="1" ht="15" customHeight="1" x14ac:dyDescent="0.2">
      <c r="B142" s="247"/>
      <c r="C142" s="16"/>
      <c r="D142" s="15" t="s">
        <v>407</v>
      </c>
      <c r="E142" s="28"/>
      <c r="F142" s="34"/>
      <c r="G142" s="91"/>
      <c r="H142" s="34"/>
      <c r="I142" s="91"/>
      <c r="J142" s="34"/>
      <c r="K142" s="61"/>
    </row>
    <row r="143" spans="1:194" ht="15" customHeight="1" x14ac:dyDescent="0.2">
      <c r="B143" s="247"/>
      <c r="C143" s="16"/>
      <c r="D143" s="15" t="s">
        <v>241</v>
      </c>
      <c r="E143" s="28"/>
      <c r="F143" s="34">
        <v>0</v>
      </c>
      <c r="G143" s="91">
        <v>0</v>
      </c>
      <c r="H143" s="34"/>
      <c r="I143" s="91">
        <v>0</v>
      </c>
      <c r="J143" s="34"/>
      <c r="K143" s="61">
        <f t="shared" si="7"/>
        <v>0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</row>
    <row r="144" spans="1:194" ht="15" customHeight="1" x14ac:dyDescent="0.2">
      <c r="B144" s="247"/>
      <c r="C144" s="16"/>
      <c r="D144" s="7" t="s">
        <v>378</v>
      </c>
      <c r="E144" s="76"/>
      <c r="F144" s="34">
        <v>0</v>
      </c>
      <c r="G144" s="91">
        <v>0</v>
      </c>
      <c r="H144" s="34"/>
      <c r="I144" s="91">
        <v>0</v>
      </c>
      <c r="J144" s="34"/>
      <c r="K144" s="61">
        <f t="shared" si="7"/>
        <v>0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</row>
    <row r="145" spans="1:194" ht="15" customHeight="1" x14ac:dyDescent="0.2">
      <c r="B145" s="247"/>
      <c r="C145" s="16"/>
      <c r="D145" s="6" t="s">
        <v>316</v>
      </c>
      <c r="E145" s="8"/>
      <c r="F145" s="34">
        <v>0</v>
      </c>
      <c r="G145" s="91">
        <v>0</v>
      </c>
      <c r="H145" s="34"/>
      <c r="I145" s="91">
        <v>0</v>
      </c>
      <c r="J145" s="34"/>
      <c r="K145" s="61">
        <f t="shared" si="7"/>
        <v>0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</row>
    <row r="146" spans="1:194" ht="15" customHeight="1" x14ac:dyDescent="0.2">
      <c r="B146" s="247"/>
      <c r="C146" s="16"/>
      <c r="D146" s="75" t="s">
        <v>390</v>
      </c>
      <c r="E146" s="77"/>
      <c r="F146" s="34">
        <v>0</v>
      </c>
      <c r="G146" s="91">
        <v>0</v>
      </c>
      <c r="H146" s="34"/>
      <c r="I146" s="91">
        <v>0</v>
      </c>
      <c r="J146" s="34"/>
      <c r="K146" s="61">
        <f t="shared" si="7"/>
        <v>0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</row>
    <row r="147" spans="1:194" ht="15" customHeight="1" x14ac:dyDescent="0.2">
      <c r="B147" s="247"/>
      <c r="C147" s="16"/>
      <c r="D147" s="15" t="s">
        <v>242</v>
      </c>
      <c r="E147" s="28"/>
      <c r="F147" s="34">
        <v>0</v>
      </c>
      <c r="G147" s="91">
        <v>0</v>
      </c>
      <c r="H147" s="34"/>
      <c r="I147" s="91">
        <v>0</v>
      </c>
      <c r="J147" s="34"/>
      <c r="K147" s="61">
        <f t="shared" si="7"/>
        <v>0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</row>
    <row r="148" spans="1:194" ht="15" customHeight="1" x14ac:dyDescent="0.2">
      <c r="B148" s="247"/>
      <c r="C148" s="16"/>
      <c r="D148" s="7" t="s">
        <v>318</v>
      </c>
      <c r="E148" s="76"/>
      <c r="F148" s="34">
        <v>0</v>
      </c>
      <c r="G148" s="91">
        <v>0</v>
      </c>
      <c r="H148" s="34"/>
      <c r="I148" s="91">
        <v>0</v>
      </c>
      <c r="J148" s="34"/>
      <c r="K148" s="61">
        <f t="shared" si="7"/>
        <v>0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</row>
    <row r="149" spans="1:194" ht="15" customHeight="1" x14ac:dyDescent="0.2">
      <c r="B149" s="248"/>
      <c r="C149" s="4"/>
      <c r="D149" s="7" t="s">
        <v>243</v>
      </c>
      <c r="E149" s="76"/>
      <c r="F149" s="34">
        <v>0</v>
      </c>
      <c r="G149" s="91">
        <v>0</v>
      </c>
      <c r="H149" s="34"/>
      <c r="I149" s="91">
        <v>0</v>
      </c>
      <c r="J149" s="34"/>
      <c r="K149" s="61">
        <f t="shared" si="7"/>
        <v>0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</row>
    <row r="150" spans="1:194" ht="15" customHeight="1" x14ac:dyDescent="0.2">
      <c r="B150" s="248"/>
      <c r="C150" s="4"/>
      <c r="D150" s="7" t="s">
        <v>35</v>
      </c>
      <c r="E150" s="76"/>
      <c r="F150" s="31">
        <v>0</v>
      </c>
      <c r="G150" s="91">
        <v>0</v>
      </c>
      <c r="H150" s="34"/>
      <c r="I150" s="91">
        <v>0</v>
      </c>
      <c r="J150" s="34"/>
      <c r="K150" s="61">
        <v>0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</row>
    <row r="151" spans="1:194" ht="15" customHeight="1" x14ac:dyDescent="0.2">
      <c r="B151" s="116"/>
      <c r="C151" s="116"/>
      <c r="D151" s="130"/>
      <c r="E151" s="130"/>
      <c r="F151" s="128"/>
      <c r="G151" s="57"/>
      <c r="H151" s="57"/>
      <c r="I151" s="57"/>
      <c r="J151" s="57"/>
      <c r="K151" s="36"/>
      <c r="L151" s="57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</row>
    <row r="152" spans="1:194" ht="15" customHeight="1" x14ac:dyDescent="0.2">
      <c r="B152" s="98"/>
      <c r="C152" s="98"/>
      <c r="D152" s="66" t="s">
        <v>244</v>
      </c>
      <c r="E152" s="66"/>
      <c r="F152" s="131"/>
      <c r="G152" s="57"/>
      <c r="H152" s="57"/>
      <c r="I152" s="57"/>
      <c r="J152" s="57"/>
      <c r="K152" s="36"/>
      <c r="L152" s="23"/>
    </row>
    <row r="153" spans="1:194" ht="15" customHeight="1" x14ac:dyDescent="0.2">
      <c r="B153" s="248"/>
      <c r="C153" s="4"/>
      <c r="D153" s="15" t="s">
        <v>245</v>
      </c>
      <c r="E153" s="28"/>
      <c r="F153" s="34">
        <v>0</v>
      </c>
      <c r="G153" s="91">
        <v>0</v>
      </c>
      <c r="H153" s="34"/>
      <c r="I153" s="91">
        <v>0</v>
      </c>
      <c r="J153" s="34"/>
      <c r="K153" s="61">
        <f t="shared" ref="K153:K184" si="8">SUM(F153:I153)</f>
        <v>0</v>
      </c>
    </row>
    <row r="154" spans="1:194" s="23" customFormat="1" ht="15" customHeight="1" x14ac:dyDescent="0.2">
      <c r="A154" s="57"/>
      <c r="B154" s="247"/>
      <c r="C154" s="16"/>
      <c r="D154" s="6" t="s">
        <v>246</v>
      </c>
      <c r="E154" s="8"/>
      <c r="F154" s="34">
        <v>0</v>
      </c>
      <c r="G154" s="91">
        <v>0</v>
      </c>
      <c r="H154" s="34"/>
      <c r="I154" s="91">
        <v>0</v>
      </c>
      <c r="J154" s="34"/>
      <c r="K154" s="61">
        <f t="shared" si="8"/>
        <v>0</v>
      </c>
    </row>
    <row r="155" spans="1:194" s="23" customFormat="1" ht="15" customHeight="1" x14ac:dyDescent="0.2">
      <c r="A155" s="57"/>
      <c r="B155" s="247"/>
      <c r="C155" s="16"/>
      <c r="D155" s="6" t="s">
        <v>56</v>
      </c>
      <c r="E155" s="8"/>
      <c r="F155" s="34">
        <v>0</v>
      </c>
      <c r="G155" s="91">
        <v>0</v>
      </c>
      <c r="H155" s="34"/>
      <c r="I155" s="91">
        <v>0</v>
      </c>
      <c r="J155" s="34"/>
      <c r="K155" s="61">
        <f t="shared" si="8"/>
        <v>0</v>
      </c>
    </row>
    <row r="156" spans="1:194" s="23" customFormat="1" ht="15" customHeight="1" x14ac:dyDescent="0.2">
      <c r="A156" s="57"/>
      <c r="B156" s="247"/>
      <c r="C156" s="16"/>
      <c r="D156" s="8" t="s">
        <v>247</v>
      </c>
      <c r="E156" s="8"/>
      <c r="F156" s="34">
        <v>0</v>
      </c>
      <c r="G156" s="91">
        <v>0</v>
      </c>
      <c r="H156" s="34"/>
      <c r="I156" s="91">
        <v>0</v>
      </c>
      <c r="J156" s="34"/>
      <c r="K156" s="61">
        <f t="shared" si="8"/>
        <v>0</v>
      </c>
    </row>
    <row r="157" spans="1:194" s="23" customFormat="1" ht="15" customHeight="1" x14ac:dyDescent="0.2">
      <c r="A157" s="57"/>
      <c r="B157" s="247"/>
      <c r="C157" s="16"/>
      <c r="D157" s="28" t="s">
        <v>248</v>
      </c>
      <c r="E157" s="28"/>
      <c r="F157" s="34">
        <v>0</v>
      </c>
      <c r="G157" s="91">
        <v>0</v>
      </c>
      <c r="H157" s="34"/>
      <c r="I157" s="91">
        <v>0</v>
      </c>
      <c r="J157" s="34"/>
      <c r="K157" s="61">
        <f t="shared" si="8"/>
        <v>0</v>
      </c>
    </row>
    <row r="158" spans="1:194" s="23" customFormat="1" ht="15" customHeight="1" x14ac:dyDescent="0.2">
      <c r="A158" s="57"/>
      <c r="B158" s="247"/>
      <c r="C158" s="16"/>
      <c r="D158" s="76" t="s">
        <v>249</v>
      </c>
      <c r="E158" s="76"/>
      <c r="F158" s="34">
        <v>0</v>
      </c>
      <c r="G158" s="91">
        <v>0</v>
      </c>
      <c r="H158" s="34"/>
      <c r="I158" s="91">
        <v>0</v>
      </c>
      <c r="J158" s="34"/>
      <c r="K158" s="61">
        <f t="shared" si="8"/>
        <v>0</v>
      </c>
    </row>
    <row r="159" spans="1:194" s="23" customFormat="1" ht="15" customHeight="1" x14ac:dyDescent="0.2">
      <c r="A159" s="57"/>
      <c r="B159" s="247"/>
      <c r="C159" s="16"/>
      <c r="D159" s="8" t="s">
        <v>250</v>
      </c>
      <c r="E159" s="8"/>
      <c r="F159" s="34">
        <v>0</v>
      </c>
      <c r="G159" s="91">
        <v>0</v>
      </c>
      <c r="H159" s="34"/>
      <c r="I159" s="91">
        <v>0</v>
      </c>
      <c r="J159" s="34"/>
      <c r="K159" s="61">
        <f t="shared" si="8"/>
        <v>0</v>
      </c>
    </row>
    <row r="160" spans="1:194" ht="15" customHeight="1" x14ac:dyDescent="0.2">
      <c r="B160" s="247"/>
      <c r="C160" s="16"/>
      <c r="D160" s="8" t="s">
        <v>251</v>
      </c>
      <c r="E160" s="8"/>
      <c r="F160" s="34">
        <v>0</v>
      </c>
      <c r="G160" s="91">
        <v>0</v>
      </c>
      <c r="H160" s="34"/>
      <c r="I160" s="91">
        <v>0</v>
      </c>
      <c r="J160" s="34"/>
      <c r="K160" s="61">
        <f t="shared" si="8"/>
        <v>0</v>
      </c>
    </row>
    <row r="161" spans="1:11" ht="15" customHeight="1" x14ac:dyDescent="0.2">
      <c r="B161" s="247"/>
      <c r="C161" s="16"/>
      <c r="D161" s="8" t="s">
        <v>252</v>
      </c>
      <c r="E161" s="8"/>
      <c r="F161" s="34">
        <v>0</v>
      </c>
      <c r="G161" s="91">
        <v>0</v>
      </c>
      <c r="H161" s="34"/>
      <c r="I161" s="91">
        <v>0</v>
      </c>
      <c r="J161" s="34"/>
      <c r="K161" s="61">
        <f t="shared" si="8"/>
        <v>0</v>
      </c>
    </row>
    <row r="162" spans="1:11" ht="15" customHeight="1" x14ac:dyDescent="0.2">
      <c r="B162" s="247"/>
      <c r="C162" s="16"/>
      <c r="D162" s="15" t="s">
        <v>253</v>
      </c>
      <c r="E162" s="28"/>
      <c r="F162" s="34">
        <v>0</v>
      </c>
      <c r="G162" s="91">
        <v>0</v>
      </c>
      <c r="H162" s="34"/>
      <c r="I162" s="91">
        <v>0</v>
      </c>
      <c r="J162" s="34"/>
      <c r="K162" s="61">
        <f t="shared" si="8"/>
        <v>0</v>
      </c>
    </row>
    <row r="163" spans="1:11" s="23" customFormat="1" ht="15" customHeight="1" x14ac:dyDescent="0.2">
      <c r="A163" s="57"/>
      <c r="B163" s="247"/>
      <c r="C163" s="16"/>
      <c r="D163" s="15" t="s">
        <v>254</v>
      </c>
      <c r="E163" s="28"/>
      <c r="F163" s="34">
        <v>0</v>
      </c>
      <c r="G163" s="91">
        <v>0</v>
      </c>
      <c r="H163" s="34"/>
      <c r="I163" s="91">
        <v>0</v>
      </c>
      <c r="J163" s="34"/>
      <c r="K163" s="61">
        <f t="shared" si="8"/>
        <v>0</v>
      </c>
    </row>
    <row r="164" spans="1:11" s="23" customFormat="1" ht="15" customHeight="1" x14ac:dyDescent="0.2">
      <c r="A164" s="57"/>
      <c r="B164" s="247"/>
      <c r="C164" s="16"/>
      <c r="D164" s="6" t="s">
        <v>255</v>
      </c>
      <c r="E164" s="8"/>
      <c r="F164" s="34">
        <v>0</v>
      </c>
      <c r="G164" s="91">
        <v>0</v>
      </c>
      <c r="H164" s="34"/>
      <c r="I164" s="91">
        <v>0</v>
      </c>
      <c r="J164" s="34"/>
      <c r="K164" s="61">
        <f t="shared" si="8"/>
        <v>0</v>
      </c>
    </row>
    <row r="165" spans="1:11" s="23" customFormat="1" ht="15" customHeight="1" x14ac:dyDescent="0.2">
      <c r="A165" s="57"/>
      <c r="B165" s="247"/>
      <c r="C165" s="16"/>
      <c r="D165" s="28" t="s">
        <v>256</v>
      </c>
      <c r="E165" s="28"/>
      <c r="F165" s="34">
        <v>0</v>
      </c>
      <c r="G165" s="91">
        <v>0</v>
      </c>
      <c r="H165" s="34"/>
      <c r="I165" s="91">
        <v>0</v>
      </c>
      <c r="J165" s="34"/>
      <c r="K165" s="61">
        <f t="shared" si="8"/>
        <v>0</v>
      </c>
    </row>
    <row r="166" spans="1:11" s="23" customFormat="1" ht="15" customHeight="1" x14ac:dyDescent="0.2">
      <c r="A166" s="57"/>
      <c r="B166" s="247"/>
      <c r="C166" s="16"/>
      <c r="D166" s="77" t="s">
        <v>257</v>
      </c>
      <c r="E166" s="77"/>
      <c r="F166" s="34">
        <v>0</v>
      </c>
      <c r="G166" s="91">
        <v>0</v>
      </c>
      <c r="H166" s="34"/>
      <c r="I166" s="91">
        <v>0</v>
      </c>
      <c r="J166" s="34"/>
      <c r="K166" s="61">
        <f t="shared" si="8"/>
        <v>0</v>
      </c>
    </row>
    <row r="167" spans="1:11" ht="15" customHeight="1" x14ac:dyDescent="0.2">
      <c r="B167" s="247"/>
      <c r="C167" s="16"/>
      <c r="D167" s="28" t="s">
        <v>258</v>
      </c>
      <c r="E167" s="28"/>
      <c r="F167" s="34">
        <v>0</v>
      </c>
      <c r="G167" s="91">
        <v>0</v>
      </c>
      <c r="H167" s="34"/>
      <c r="I167" s="91">
        <v>0</v>
      </c>
      <c r="J167" s="34"/>
      <c r="K167" s="61">
        <f t="shared" si="8"/>
        <v>0</v>
      </c>
    </row>
    <row r="168" spans="1:11" ht="15" customHeight="1" x14ac:dyDescent="0.2">
      <c r="B168" s="247"/>
      <c r="C168" s="16"/>
      <c r="D168" s="8" t="s">
        <v>259</v>
      </c>
      <c r="E168" s="8"/>
      <c r="F168" s="34">
        <v>0</v>
      </c>
      <c r="G168" s="91">
        <v>0</v>
      </c>
      <c r="H168" s="34"/>
      <c r="I168" s="91">
        <v>0</v>
      </c>
      <c r="J168" s="34"/>
      <c r="K168" s="61">
        <f t="shared" si="8"/>
        <v>0</v>
      </c>
    </row>
    <row r="169" spans="1:11" ht="15" customHeight="1" x14ac:dyDescent="0.2">
      <c r="B169" s="247"/>
      <c r="C169" s="16"/>
      <c r="D169" s="6" t="s">
        <v>260</v>
      </c>
      <c r="E169" s="8"/>
      <c r="F169" s="34">
        <v>0</v>
      </c>
      <c r="G169" s="91">
        <v>0</v>
      </c>
      <c r="H169" s="34"/>
      <c r="I169" s="91">
        <v>0</v>
      </c>
      <c r="J169" s="34"/>
      <c r="K169" s="61">
        <f t="shared" si="8"/>
        <v>0</v>
      </c>
    </row>
    <row r="170" spans="1:11" ht="15" customHeight="1" x14ac:dyDescent="0.2">
      <c r="B170" s="247"/>
      <c r="C170" s="16"/>
      <c r="D170" s="6" t="s">
        <v>261</v>
      </c>
      <c r="E170" s="8"/>
      <c r="F170" s="34">
        <v>0</v>
      </c>
      <c r="G170" s="91">
        <v>0</v>
      </c>
      <c r="H170" s="34"/>
      <c r="I170" s="91">
        <v>0</v>
      </c>
      <c r="J170" s="34"/>
      <c r="K170" s="61">
        <f t="shared" si="8"/>
        <v>0</v>
      </c>
    </row>
    <row r="171" spans="1:11" ht="15" customHeight="1" x14ac:dyDescent="0.2">
      <c r="B171" s="247"/>
      <c r="C171" s="16"/>
      <c r="D171" s="75" t="s">
        <v>316</v>
      </c>
      <c r="E171" s="77"/>
      <c r="F171" s="34">
        <v>0</v>
      </c>
      <c r="G171" s="91">
        <v>0</v>
      </c>
      <c r="H171" s="34"/>
      <c r="I171" s="91">
        <v>0</v>
      </c>
      <c r="J171" s="34"/>
      <c r="K171" s="61">
        <f t="shared" si="8"/>
        <v>0</v>
      </c>
    </row>
    <row r="172" spans="1:11" ht="15" customHeight="1" x14ac:dyDescent="0.2">
      <c r="B172" s="247"/>
      <c r="C172" s="16"/>
      <c r="D172" s="6" t="s">
        <v>262</v>
      </c>
      <c r="E172" s="8"/>
      <c r="F172" s="34">
        <v>0</v>
      </c>
      <c r="G172" s="91">
        <v>0</v>
      </c>
      <c r="H172" s="34"/>
      <c r="I172" s="91">
        <v>0</v>
      </c>
      <c r="J172" s="34"/>
      <c r="K172" s="61">
        <f t="shared" si="8"/>
        <v>0</v>
      </c>
    </row>
    <row r="173" spans="1:11" s="29" customFormat="1" ht="15" customHeight="1" x14ac:dyDescent="0.2">
      <c r="B173" s="247"/>
      <c r="C173" s="16"/>
      <c r="D173" s="6" t="s">
        <v>390</v>
      </c>
      <c r="E173" s="8"/>
      <c r="F173" s="34">
        <v>0</v>
      </c>
      <c r="G173" s="91">
        <v>0</v>
      </c>
      <c r="H173" s="34"/>
      <c r="I173" s="91">
        <v>0</v>
      </c>
      <c r="J173" s="34"/>
      <c r="K173" s="61">
        <f t="shared" si="8"/>
        <v>0</v>
      </c>
    </row>
    <row r="174" spans="1:11" ht="15" customHeight="1" x14ac:dyDescent="0.2">
      <c r="B174" s="247"/>
      <c r="C174" s="16"/>
      <c r="D174" s="7" t="s">
        <v>57</v>
      </c>
      <c r="E174" s="76"/>
      <c r="F174" s="34">
        <v>0</v>
      </c>
      <c r="G174" s="91">
        <v>0</v>
      </c>
      <c r="H174" s="34"/>
      <c r="I174" s="91">
        <v>0</v>
      </c>
      <c r="J174" s="34"/>
      <c r="K174" s="61">
        <f t="shared" si="8"/>
        <v>0</v>
      </c>
    </row>
    <row r="175" spans="1:11" ht="15" customHeight="1" x14ac:dyDescent="0.2">
      <c r="B175" s="247"/>
      <c r="C175" s="16"/>
      <c r="D175" s="6" t="s">
        <v>263</v>
      </c>
      <c r="E175" s="8"/>
      <c r="F175" s="34">
        <v>0</v>
      </c>
      <c r="G175" s="91">
        <v>0</v>
      </c>
      <c r="H175" s="34"/>
      <c r="I175" s="91">
        <v>0</v>
      </c>
      <c r="J175" s="34"/>
      <c r="K175" s="61">
        <f t="shared" si="8"/>
        <v>0</v>
      </c>
    </row>
    <row r="176" spans="1:11" ht="15" customHeight="1" x14ac:dyDescent="0.2">
      <c r="B176" s="247"/>
      <c r="C176" s="16"/>
      <c r="D176" s="6" t="s">
        <v>264</v>
      </c>
      <c r="E176" s="8"/>
      <c r="F176" s="34">
        <v>0</v>
      </c>
      <c r="G176" s="91">
        <v>0</v>
      </c>
      <c r="H176" s="34"/>
      <c r="I176" s="91">
        <v>0</v>
      </c>
      <c r="J176" s="34"/>
      <c r="K176" s="61">
        <f t="shared" si="8"/>
        <v>0</v>
      </c>
    </row>
    <row r="177" spans="2:11" ht="15" customHeight="1" x14ac:dyDescent="0.2">
      <c r="B177" s="247"/>
      <c r="C177" s="16"/>
      <c r="D177" s="6" t="s">
        <v>265</v>
      </c>
      <c r="E177" s="8"/>
      <c r="F177" s="34">
        <v>0</v>
      </c>
      <c r="G177" s="91">
        <v>0</v>
      </c>
      <c r="H177" s="34"/>
      <c r="I177" s="91">
        <v>0</v>
      </c>
      <c r="J177" s="34"/>
      <c r="K177" s="61">
        <f t="shared" si="8"/>
        <v>0</v>
      </c>
    </row>
    <row r="178" spans="2:11" ht="15" customHeight="1" x14ac:dyDescent="0.2">
      <c r="B178" s="247"/>
      <c r="C178" s="16"/>
      <c r="D178" s="75" t="s">
        <v>266</v>
      </c>
      <c r="E178" s="77"/>
      <c r="F178" s="34">
        <v>0</v>
      </c>
      <c r="G178" s="91">
        <v>0</v>
      </c>
      <c r="H178" s="34"/>
      <c r="I178" s="91">
        <v>0</v>
      </c>
      <c r="J178" s="34"/>
      <c r="K178" s="61">
        <f t="shared" si="8"/>
        <v>0</v>
      </c>
    </row>
    <row r="179" spans="2:11" ht="15" customHeight="1" x14ac:dyDescent="0.2">
      <c r="B179" s="247"/>
      <c r="C179" s="16"/>
      <c r="D179" s="6" t="s">
        <v>267</v>
      </c>
      <c r="E179" s="8"/>
      <c r="F179" s="34">
        <v>0</v>
      </c>
      <c r="G179" s="91">
        <v>0</v>
      </c>
      <c r="H179" s="34"/>
      <c r="I179" s="91">
        <v>0</v>
      </c>
      <c r="J179" s="34"/>
      <c r="K179" s="61">
        <f t="shared" si="8"/>
        <v>0</v>
      </c>
    </row>
    <row r="180" spans="2:11" ht="15" customHeight="1" x14ac:dyDescent="0.2">
      <c r="B180" s="247"/>
      <c r="C180" s="16"/>
      <c r="D180" s="75" t="s">
        <v>268</v>
      </c>
      <c r="E180" s="77"/>
      <c r="F180" s="34">
        <v>0</v>
      </c>
      <c r="G180" s="91">
        <v>0</v>
      </c>
      <c r="H180" s="34"/>
      <c r="I180" s="91">
        <v>0</v>
      </c>
      <c r="J180" s="34"/>
      <c r="K180" s="61">
        <f t="shared" si="8"/>
        <v>0</v>
      </c>
    </row>
    <row r="181" spans="2:11" ht="15" customHeight="1" x14ac:dyDescent="0.2">
      <c r="B181" s="247"/>
      <c r="C181" s="16"/>
      <c r="D181" s="7" t="s">
        <v>269</v>
      </c>
      <c r="E181" s="76"/>
      <c r="F181" s="34">
        <v>0</v>
      </c>
      <c r="G181" s="91">
        <v>0</v>
      </c>
      <c r="H181" s="34"/>
      <c r="I181" s="91">
        <v>0</v>
      </c>
      <c r="J181" s="34"/>
      <c r="K181" s="61">
        <f t="shared" si="8"/>
        <v>0</v>
      </c>
    </row>
    <row r="182" spans="2:11" ht="15" customHeight="1" x14ac:dyDescent="0.2">
      <c r="B182" s="247"/>
      <c r="C182" s="16"/>
      <c r="D182" s="15" t="s">
        <v>270</v>
      </c>
      <c r="E182" s="28"/>
      <c r="F182" s="34">
        <v>0</v>
      </c>
      <c r="G182" s="91">
        <v>0</v>
      </c>
      <c r="H182" s="34"/>
      <c r="I182" s="91">
        <v>0</v>
      </c>
      <c r="J182" s="34"/>
      <c r="K182" s="61">
        <f t="shared" si="8"/>
        <v>0</v>
      </c>
    </row>
    <row r="183" spans="2:11" ht="15" customHeight="1" x14ac:dyDescent="0.2">
      <c r="B183" s="247"/>
      <c r="C183" s="16"/>
      <c r="D183" s="6" t="s">
        <v>271</v>
      </c>
      <c r="E183" s="8"/>
      <c r="F183" s="34">
        <v>0</v>
      </c>
      <c r="G183" s="91">
        <v>0</v>
      </c>
      <c r="H183" s="34"/>
      <c r="I183" s="91">
        <v>0</v>
      </c>
      <c r="J183" s="34"/>
      <c r="K183" s="61">
        <f t="shared" si="8"/>
        <v>0</v>
      </c>
    </row>
    <row r="184" spans="2:11" ht="15" customHeight="1" x14ac:dyDescent="0.2">
      <c r="B184" s="247"/>
      <c r="C184" s="16"/>
      <c r="D184" s="6" t="s">
        <v>272</v>
      </c>
      <c r="E184" s="8"/>
      <c r="F184" s="34">
        <v>0</v>
      </c>
      <c r="G184" s="91">
        <v>0</v>
      </c>
      <c r="H184" s="34"/>
      <c r="I184" s="91">
        <v>0</v>
      </c>
      <c r="J184" s="34"/>
      <c r="K184" s="61">
        <f t="shared" si="8"/>
        <v>0</v>
      </c>
    </row>
    <row r="185" spans="2:11" ht="15" customHeight="1" x14ac:dyDescent="0.2">
      <c r="B185" s="247"/>
      <c r="C185" s="16"/>
      <c r="D185" s="6" t="s">
        <v>35</v>
      </c>
      <c r="E185" s="8"/>
      <c r="F185" s="31">
        <v>0</v>
      </c>
      <c r="G185" s="91">
        <v>0</v>
      </c>
      <c r="H185" s="34"/>
      <c r="I185" s="91">
        <v>0</v>
      </c>
      <c r="J185" s="34"/>
      <c r="K185" s="61">
        <v>0</v>
      </c>
    </row>
    <row r="186" spans="2:11" ht="15" customHeight="1" x14ac:dyDescent="0.2">
      <c r="B186" s="251"/>
      <c r="C186" s="59"/>
      <c r="D186" s="57"/>
      <c r="E186" s="57"/>
      <c r="F186" s="36"/>
      <c r="G186" s="36"/>
      <c r="H186" s="36"/>
      <c r="I186" s="36"/>
      <c r="J186" s="36"/>
      <c r="K186" s="36"/>
    </row>
    <row r="187" spans="2:11" ht="15" customHeight="1" x14ac:dyDescent="0.2">
      <c r="B187" s="98"/>
      <c r="C187" s="98"/>
      <c r="D187" s="132" t="s">
        <v>273</v>
      </c>
      <c r="E187" s="132"/>
      <c r="F187" s="131"/>
      <c r="G187" s="57"/>
      <c r="H187" s="57"/>
      <c r="I187" s="57"/>
      <c r="J187" s="57"/>
      <c r="K187" s="36"/>
    </row>
    <row r="188" spans="2:11" ht="15" customHeight="1" x14ac:dyDescent="0.2">
      <c r="B188" s="247"/>
      <c r="C188" s="16"/>
      <c r="D188" s="7" t="s">
        <v>274</v>
      </c>
      <c r="E188" s="76"/>
      <c r="F188" s="34">
        <v>0</v>
      </c>
      <c r="G188" s="91">
        <v>0</v>
      </c>
      <c r="H188" s="34"/>
      <c r="I188" s="91">
        <v>0</v>
      </c>
      <c r="J188" s="34"/>
      <c r="K188" s="61">
        <f t="shared" ref="K188:K199" si="9">SUM(F188:I188)</f>
        <v>0</v>
      </c>
    </row>
    <row r="189" spans="2:11" ht="15" customHeight="1" x14ac:dyDescent="0.2">
      <c r="B189" s="247"/>
      <c r="C189" s="16"/>
      <c r="D189" s="6" t="s">
        <v>275</v>
      </c>
      <c r="E189" s="8"/>
      <c r="F189" s="34">
        <v>0</v>
      </c>
      <c r="G189" s="91">
        <v>0</v>
      </c>
      <c r="H189" s="34"/>
      <c r="I189" s="91">
        <v>0</v>
      </c>
      <c r="J189" s="34"/>
      <c r="K189" s="61">
        <f t="shared" si="9"/>
        <v>0</v>
      </c>
    </row>
    <row r="190" spans="2:11" ht="15" customHeight="1" x14ac:dyDescent="0.2">
      <c r="B190" s="247"/>
      <c r="C190" s="16"/>
      <c r="D190" s="6" t="s">
        <v>276</v>
      </c>
      <c r="E190" s="8"/>
      <c r="F190" s="34">
        <v>0</v>
      </c>
      <c r="G190" s="91">
        <v>0</v>
      </c>
      <c r="H190" s="34"/>
      <c r="I190" s="91">
        <v>0</v>
      </c>
      <c r="J190" s="34"/>
      <c r="K190" s="61">
        <f t="shared" si="9"/>
        <v>0</v>
      </c>
    </row>
    <row r="191" spans="2:11" ht="15" customHeight="1" x14ac:dyDescent="0.2">
      <c r="B191" s="247"/>
      <c r="C191" s="16"/>
      <c r="D191" s="54" t="s">
        <v>277</v>
      </c>
      <c r="E191" s="30"/>
      <c r="F191" s="34">
        <v>0</v>
      </c>
      <c r="G191" s="91">
        <v>0</v>
      </c>
      <c r="H191" s="34"/>
      <c r="I191" s="91">
        <v>0</v>
      </c>
      <c r="J191" s="34"/>
      <c r="K191" s="61">
        <f t="shared" si="9"/>
        <v>0</v>
      </c>
    </row>
    <row r="192" spans="2:11" ht="15" customHeight="1" x14ac:dyDescent="0.2">
      <c r="B192" s="247"/>
      <c r="C192" s="16"/>
      <c r="D192" s="6" t="s">
        <v>278</v>
      </c>
      <c r="E192" s="8"/>
      <c r="F192" s="34">
        <v>0</v>
      </c>
      <c r="G192" s="91">
        <v>0</v>
      </c>
      <c r="H192" s="34"/>
      <c r="I192" s="91">
        <v>0</v>
      </c>
      <c r="J192" s="34"/>
      <c r="K192" s="61">
        <f t="shared" si="9"/>
        <v>0</v>
      </c>
    </row>
    <row r="193" spans="2:11" ht="15" customHeight="1" x14ac:dyDescent="0.2">
      <c r="B193" s="247"/>
      <c r="C193" s="16"/>
      <c r="D193" s="6" t="s">
        <v>316</v>
      </c>
      <c r="E193" s="8"/>
      <c r="F193" s="34">
        <v>0</v>
      </c>
      <c r="G193" s="91">
        <v>0</v>
      </c>
      <c r="H193" s="34"/>
      <c r="I193" s="91">
        <v>0</v>
      </c>
      <c r="J193" s="34"/>
      <c r="K193" s="61">
        <f t="shared" si="9"/>
        <v>0</v>
      </c>
    </row>
    <row r="194" spans="2:11" ht="15" customHeight="1" x14ac:dyDescent="0.2">
      <c r="B194" s="247"/>
      <c r="C194" s="16"/>
      <c r="D194" s="6" t="s">
        <v>279</v>
      </c>
      <c r="E194" s="8"/>
      <c r="F194" s="34">
        <v>0</v>
      </c>
      <c r="G194" s="91">
        <v>0</v>
      </c>
      <c r="H194" s="34"/>
      <c r="I194" s="91">
        <v>0</v>
      </c>
      <c r="J194" s="34"/>
      <c r="K194" s="61">
        <f t="shared" si="9"/>
        <v>0</v>
      </c>
    </row>
    <row r="195" spans="2:11" ht="15" customHeight="1" x14ac:dyDescent="0.2">
      <c r="B195" s="252"/>
      <c r="C195" s="54"/>
      <c r="D195" s="75" t="s">
        <v>390</v>
      </c>
      <c r="E195" s="77"/>
      <c r="F195" s="34">
        <v>0</v>
      </c>
      <c r="G195" s="91">
        <v>0</v>
      </c>
      <c r="H195" s="34"/>
      <c r="I195" s="91">
        <v>0</v>
      </c>
      <c r="J195" s="34"/>
      <c r="K195" s="61">
        <f t="shared" si="9"/>
        <v>0</v>
      </c>
    </row>
    <row r="196" spans="2:11" ht="15" customHeight="1" x14ac:dyDescent="0.2">
      <c r="B196" s="248"/>
      <c r="C196" s="4"/>
      <c r="D196" s="6" t="s">
        <v>280</v>
      </c>
      <c r="E196" s="8"/>
      <c r="F196" s="34">
        <v>0</v>
      </c>
      <c r="G196" s="91">
        <v>0</v>
      </c>
      <c r="H196" s="34"/>
      <c r="I196" s="91">
        <v>0</v>
      </c>
      <c r="J196" s="34"/>
      <c r="K196" s="61">
        <f t="shared" si="9"/>
        <v>0</v>
      </c>
    </row>
    <row r="197" spans="2:11" ht="15" customHeight="1" x14ac:dyDescent="0.2">
      <c r="B197" s="253"/>
      <c r="C197" s="17"/>
      <c r="D197" s="15" t="s">
        <v>281</v>
      </c>
      <c r="E197" s="28"/>
      <c r="F197" s="34">
        <v>0</v>
      </c>
      <c r="G197" s="91">
        <v>0</v>
      </c>
      <c r="H197" s="34"/>
      <c r="I197" s="91">
        <v>0</v>
      </c>
      <c r="J197" s="34"/>
      <c r="K197" s="61">
        <f t="shared" si="9"/>
        <v>0</v>
      </c>
    </row>
    <row r="198" spans="2:11" ht="15" customHeight="1" x14ac:dyDescent="0.2">
      <c r="B198" s="253"/>
      <c r="C198" s="17"/>
      <c r="D198" s="7" t="s">
        <v>139</v>
      </c>
      <c r="E198" s="76"/>
      <c r="F198" s="34">
        <v>0</v>
      </c>
      <c r="G198" s="91">
        <v>0</v>
      </c>
      <c r="H198" s="34"/>
      <c r="I198" s="91">
        <v>0</v>
      </c>
      <c r="J198" s="34"/>
      <c r="K198" s="61">
        <f t="shared" si="9"/>
        <v>0</v>
      </c>
    </row>
    <row r="199" spans="2:11" ht="15" customHeight="1" x14ac:dyDescent="0.2">
      <c r="B199" s="252"/>
      <c r="C199" s="54"/>
      <c r="D199" s="7" t="s">
        <v>282</v>
      </c>
      <c r="E199" s="76"/>
      <c r="F199" s="34">
        <v>0</v>
      </c>
      <c r="G199" s="91">
        <v>0</v>
      </c>
      <c r="H199" s="34"/>
      <c r="I199" s="91">
        <v>0</v>
      </c>
      <c r="J199" s="34"/>
      <c r="K199" s="61">
        <f t="shared" si="9"/>
        <v>0</v>
      </c>
    </row>
    <row r="200" spans="2:11" ht="15" customHeight="1" x14ac:dyDescent="0.2">
      <c r="B200" s="252"/>
      <c r="C200" s="54"/>
      <c r="D200" s="7" t="s">
        <v>35</v>
      </c>
      <c r="E200" s="76"/>
      <c r="F200" s="31">
        <v>0</v>
      </c>
      <c r="G200" s="91">
        <v>0</v>
      </c>
      <c r="H200" s="34"/>
      <c r="I200" s="91">
        <v>0</v>
      </c>
      <c r="J200" s="34"/>
      <c r="K200" s="61">
        <v>0</v>
      </c>
    </row>
    <row r="201" spans="2:11" ht="15" customHeight="1" x14ac:dyDescent="0.2">
      <c r="B201" s="254"/>
      <c r="C201" s="116"/>
      <c r="D201" s="67"/>
      <c r="E201" s="67"/>
      <c r="F201" s="36"/>
      <c r="G201" s="36"/>
      <c r="H201" s="36"/>
      <c r="I201" s="57"/>
      <c r="J201" s="57"/>
      <c r="K201" s="36"/>
    </row>
    <row r="202" spans="2:11" ht="15" customHeight="1" x14ac:dyDescent="0.2">
      <c r="B202" s="255"/>
      <c r="C202" s="98"/>
      <c r="D202" s="66" t="s">
        <v>283</v>
      </c>
      <c r="E202" s="66"/>
      <c r="F202" s="131"/>
      <c r="G202" s="57"/>
      <c r="H202" s="57"/>
      <c r="I202" s="57"/>
      <c r="J202" s="57"/>
      <c r="K202" s="36"/>
    </row>
    <row r="203" spans="2:11" ht="15" customHeight="1" x14ac:dyDescent="0.2">
      <c r="B203" s="247"/>
      <c r="C203" s="16"/>
      <c r="D203" s="75" t="s">
        <v>284</v>
      </c>
      <c r="E203" s="77"/>
      <c r="F203" s="34">
        <v>0</v>
      </c>
      <c r="G203" s="91">
        <v>0</v>
      </c>
      <c r="H203" s="34"/>
      <c r="I203" s="91">
        <v>0</v>
      </c>
      <c r="J203" s="34"/>
      <c r="K203" s="61">
        <f t="shared" ref="K203:K225" si="10">SUM(F203:I203)</f>
        <v>0</v>
      </c>
    </row>
    <row r="204" spans="2:11" ht="15" customHeight="1" x14ac:dyDescent="0.2">
      <c r="B204" s="247"/>
      <c r="C204" s="16"/>
      <c r="D204" s="6" t="s">
        <v>285</v>
      </c>
      <c r="E204" s="8"/>
      <c r="F204" s="34">
        <v>0</v>
      </c>
      <c r="G204" s="91">
        <v>0</v>
      </c>
      <c r="H204" s="34"/>
      <c r="I204" s="91">
        <v>0</v>
      </c>
      <c r="J204" s="34"/>
      <c r="K204" s="61">
        <f t="shared" si="10"/>
        <v>0</v>
      </c>
    </row>
    <row r="205" spans="2:11" ht="15" customHeight="1" x14ac:dyDescent="0.2">
      <c r="B205" s="247"/>
      <c r="C205" s="16"/>
      <c r="D205" s="6" t="s">
        <v>286</v>
      </c>
      <c r="E205" s="8"/>
      <c r="F205" s="34">
        <v>0</v>
      </c>
      <c r="G205" s="91">
        <v>0</v>
      </c>
      <c r="H205" s="34"/>
      <c r="I205" s="91">
        <v>0</v>
      </c>
      <c r="J205" s="34"/>
      <c r="K205" s="61">
        <f t="shared" si="10"/>
        <v>0</v>
      </c>
    </row>
    <row r="206" spans="2:11" ht="15" customHeight="1" x14ac:dyDescent="0.2">
      <c r="B206" s="247"/>
      <c r="C206" s="16"/>
      <c r="D206" s="15" t="s">
        <v>287</v>
      </c>
      <c r="E206" s="28"/>
      <c r="F206" s="34">
        <v>0</v>
      </c>
      <c r="G206" s="91">
        <v>0</v>
      </c>
      <c r="H206" s="34"/>
      <c r="I206" s="91">
        <v>0</v>
      </c>
      <c r="J206" s="34"/>
      <c r="K206" s="61">
        <f t="shared" si="10"/>
        <v>0</v>
      </c>
    </row>
    <row r="207" spans="2:11" ht="15" customHeight="1" x14ac:dyDescent="0.2">
      <c r="B207" s="247"/>
      <c r="C207" s="16"/>
      <c r="D207" s="74" t="s">
        <v>378</v>
      </c>
      <c r="E207" s="38"/>
      <c r="F207" s="34">
        <v>0</v>
      </c>
      <c r="G207" s="91">
        <v>0</v>
      </c>
      <c r="H207" s="34"/>
      <c r="I207" s="91">
        <v>0</v>
      </c>
      <c r="J207" s="34"/>
      <c r="K207" s="61">
        <f t="shared" si="10"/>
        <v>0</v>
      </c>
    </row>
    <row r="208" spans="2:11" ht="15" customHeight="1" x14ac:dyDescent="0.2">
      <c r="B208" s="247"/>
      <c r="C208" s="16"/>
      <c r="D208" s="6" t="s">
        <v>288</v>
      </c>
      <c r="E208" s="8"/>
      <c r="F208" s="34">
        <v>0</v>
      </c>
      <c r="G208" s="91">
        <v>0</v>
      </c>
      <c r="H208" s="34"/>
      <c r="I208" s="91">
        <v>0</v>
      </c>
      <c r="J208" s="34"/>
      <c r="K208" s="61">
        <f t="shared" si="10"/>
        <v>0</v>
      </c>
    </row>
    <row r="209" spans="2:11" ht="15" customHeight="1" x14ac:dyDescent="0.2">
      <c r="B209" s="247"/>
      <c r="C209" s="16"/>
      <c r="D209" s="6" t="s">
        <v>243</v>
      </c>
      <c r="E209" s="8"/>
      <c r="F209" s="34">
        <v>0</v>
      </c>
      <c r="G209" s="91">
        <v>0</v>
      </c>
      <c r="H209" s="34"/>
      <c r="I209" s="91">
        <v>0</v>
      </c>
      <c r="J209" s="34"/>
      <c r="K209" s="61">
        <f t="shared" si="10"/>
        <v>0</v>
      </c>
    </row>
    <row r="210" spans="2:11" ht="15" customHeight="1" x14ac:dyDescent="0.2">
      <c r="B210" s="247"/>
      <c r="C210" s="16"/>
      <c r="D210" s="11" t="s">
        <v>289</v>
      </c>
      <c r="E210" s="25"/>
      <c r="F210" s="34">
        <v>0</v>
      </c>
      <c r="G210" s="91">
        <v>0</v>
      </c>
      <c r="H210" s="34"/>
      <c r="I210" s="91">
        <v>0</v>
      </c>
      <c r="J210" s="34"/>
      <c r="K210" s="61">
        <f t="shared" si="10"/>
        <v>0</v>
      </c>
    </row>
    <row r="211" spans="2:11" ht="15" customHeight="1" x14ac:dyDescent="0.2">
      <c r="B211" s="247"/>
      <c r="C211" s="16"/>
      <c r="D211" s="17" t="s">
        <v>290</v>
      </c>
      <c r="E211" s="78"/>
      <c r="F211" s="34">
        <v>0</v>
      </c>
      <c r="G211" s="91">
        <v>0</v>
      </c>
      <c r="H211" s="34"/>
      <c r="I211" s="91">
        <v>0</v>
      </c>
      <c r="J211" s="34"/>
      <c r="K211" s="61">
        <f t="shared" si="10"/>
        <v>0</v>
      </c>
    </row>
    <row r="212" spans="2:11" ht="15" customHeight="1" x14ac:dyDescent="0.2">
      <c r="B212" s="247"/>
      <c r="C212" s="16"/>
      <c r="D212" s="6" t="s">
        <v>291</v>
      </c>
      <c r="E212" s="8"/>
      <c r="F212" s="34">
        <v>0</v>
      </c>
      <c r="G212" s="91">
        <v>0</v>
      </c>
      <c r="H212" s="34"/>
      <c r="I212" s="91">
        <v>0</v>
      </c>
      <c r="J212" s="34"/>
      <c r="K212" s="61">
        <f t="shared" si="10"/>
        <v>0</v>
      </c>
    </row>
    <row r="213" spans="2:11" ht="15" customHeight="1" x14ac:dyDescent="0.2">
      <c r="B213" s="247"/>
      <c r="C213" s="16"/>
      <c r="D213" s="11" t="s">
        <v>292</v>
      </c>
      <c r="E213" s="25"/>
      <c r="F213" s="34">
        <v>0</v>
      </c>
      <c r="G213" s="91">
        <v>0</v>
      </c>
      <c r="H213" s="34"/>
      <c r="I213" s="91">
        <v>0</v>
      </c>
      <c r="J213" s="34"/>
      <c r="K213" s="61">
        <f t="shared" si="10"/>
        <v>0</v>
      </c>
    </row>
    <row r="214" spans="2:11" ht="15" customHeight="1" x14ac:dyDescent="0.2">
      <c r="B214" s="247"/>
      <c r="C214" s="16"/>
      <c r="D214" s="11" t="s">
        <v>293</v>
      </c>
      <c r="E214" s="25"/>
      <c r="F214" s="34">
        <v>0</v>
      </c>
      <c r="G214" s="91">
        <v>0</v>
      </c>
      <c r="H214" s="34"/>
      <c r="I214" s="91">
        <v>0</v>
      </c>
      <c r="J214" s="34"/>
      <c r="K214" s="61">
        <f t="shared" si="10"/>
        <v>0</v>
      </c>
    </row>
    <row r="215" spans="2:11" ht="15" customHeight="1" x14ac:dyDescent="0.2">
      <c r="B215" s="247"/>
      <c r="C215" s="16"/>
      <c r="D215" s="6" t="s">
        <v>294</v>
      </c>
      <c r="E215" s="8"/>
      <c r="F215" s="34">
        <v>0</v>
      </c>
      <c r="G215" s="91">
        <v>0</v>
      </c>
      <c r="H215" s="34"/>
      <c r="I215" s="91">
        <v>0</v>
      </c>
      <c r="J215" s="34"/>
      <c r="K215" s="61">
        <f t="shared" si="10"/>
        <v>0</v>
      </c>
    </row>
    <row r="216" spans="2:11" ht="15" customHeight="1" x14ac:dyDescent="0.2">
      <c r="B216" s="247"/>
      <c r="C216" s="16"/>
      <c r="D216" s="6" t="s">
        <v>254</v>
      </c>
      <c r="E216" s="8"/>
      <c r="F216" s="34">
        <v>0</v>
      </c>
      <c r="G216" s="91">
        <v>0</v>
      </c>
      <c r="H216" s="34"/>
      <c r="I216" s="91">
        <v>0</v>
      </c>
      <c r="J216" s="34"/>
      <c r="K216" s="61">
        <f t="shared" si="10"/>
        <v>0</v>
      </c>
    </row>
    <row r="217" spans="2:11" s="29" customFormat="1" ht="15" customHeight="1" x14ac:dyDescent="0.2">
      <c r="B217" s="247"/>
      <c r="C217" s="16"/>
      <c r="D217" s="11" t="s">
        <v>40</v>
      </c>
      <c r="E217" s="25"/>
      <c r="F217" s="34">
        <v>0</v>
      </c>
      <c r="G217" s="91">
        <v>0</v>
      </c>
      <c r="H217" s="34"/>
      <c r="I217" s="91">
        <v>0</v>
      </c>
      <c r="J217" s="34"/>
      <c r="K217" s="61">
        <f t="shared" si="10"/>
        <v>0</v>
      </c>
    </row>
    <row r="218" spans="2:11" s="29" customFormat="1" ht="15" customHeight="1" x14ac:dyDescent="0.2">
      <c r="B218" s="247"/>
      <c r="C218" s="16"/>
      <c r="D218" s="10" t="s">
        <v>316</v>
      </c>
      <c r="E218" s="24"/>
      <c r="F218" s="34">
        <v>0</v>
      </c>
      <c r="G218" s="91">
        <v>0</v>
      </c>
      <c r="H218" s="34"/>
      <c r="I218" s="91">
        <v>0</v>
      </c>
      <c r="J218" s="34"/>
      <c r="K218" s="61">
        <f t="shared" si="10"/>
        <v>0</v>
      </c>
    </row>
    <row r="219" spans="2:11" ht="15" customHeight="1" x14ac:dyDescent="0.2">
      <c r="B219" s="247"/>
      <c r="C219" s="16"/>
      <c r="D219" s="10" t="s">
        <v>295</v>
      </c>
      <c r="E219" s="24"/>
      <c r="F219" s="34">
        <v>0</v>
      </c>
      <c r="G219" s="91">
        <v>0</v>
      </c>
      <c r="H219" s="34"/>
      <c r="I219" s="91">
        <v>0</v>
      </c>
      <c r="J219" s="34"/>
      <c r="K219" s="61">
        <f t="shared" si="10"/>
        <v>0</v>
      </c>
    </row>
    <row r="220" spans="2:11" ht="15" customHeight="1" x14ac:dyDescent="0.2">
      <c r="B220" s="247"/>
      <c r="C220" s="16"/>
      <c r="D220" s="11" t="s">
        <v>296</v>
      </c>
      <c r="E220" s="25"/>
      <c r="F220" s="34">
        <v>0</v>
      </c>
      <c r="G220" s="91">
        <v>0</v>
      </c>
      <c r="H220" s="34"/>
      <c r="I220" s="91">
        <v>0</v>
      </c>
      <c r="J220" s="34"/>
      <c r="K220" s="61">
        <f t="shared" si="10"/>
        <v>0</v>
      </c>
    </row>
    <row r="221" spans="2:11" ht="15" customHeight="1" x14ac:dyDescent="0.2">
      <c r="B221" s="247"/>
      <c r="C221" s="16"/>
      <c r="D221" s="11" t="s">
        <v>297</v>
      </c>
      <c r="E221" s="25"/>
      <c r="F221" s="34">
        <v>0</v>
      </c>
      <c r="G221" s="91">
        <v>0</v>
      </c>
      <c r="H221" s="34"/>
      <c r="I221" s="91">
        <v>0</v>
      </c>
      <c r="J221" s="34"/>
      <c r="K221" s="61">
        <f t="shared" si="10"/>
        <v>0</v>
      </c>
    </row>
    <row r="222" spans="2:11" ht="15" customHeight="1" x14ac:dyDescent="0.2">
      <c r="B222" s="247"/>
      <c r="C222" s="16"/>
      <c r="D222" s="6" t="s">
        <v>298</v>
      </c>
      <c r="E222" s="8"/>
      <c r="F222" s="34">
        <v>0</v>
      </c>
      <c r="G222" s="91">
        <v>0</v>
      </c>
      <c r="H222" s="34"/>
      <c r="I222" s="91">
        <v>0</v>
      </c>
      <c r="J222" s="34"/>
      <c r="K222" s="61">
        <f t="shared" si="10"/>
        <v>0</v>
      </c>
    </row>
    <row r="223" spans="2:11" ht="15" customHeight="1" x14ac:dyDescent="0.2">
      <c r="B223" s="247"/>
      <c r="C223" s="16"/>
      <c r="D223" s="6" t="s">
        <v>39</v>
      </c>
      <c r="E223" s="8"/>
      <c r="F223" s="34">
        <v>0</v>
      </c>
      <c r="G223" s="91">
        <v>0</v>
      </c>
      <c r="H223" s="34"/>
      <c r="I223" s="91">
        <v>0</v>
      </c>
      <c r="J223" s="34"/>
      <c r="K223" s="61">
        <f t="shared" si="10"/>
        <v>0</v>
      </c>
    </row>
    <row r="224" spans="2:11" ht="15" customHeight="1" x14ac:dyDescent="0.2">
      <c r="B224" s="247"/>
      <c r="C224" s="16"/>
      <c r="D224" s="6" t="s">
        <v>299</v>
      </c>
      <c r="E224" s="8"/>
      <c r="F224" s="34">
        <v>0</v>
      </c>
      <c r="G224" s="91">
        <v>0</v>
      </c>
      <c r="H224" s="34"/>
      <c r="I224" s="91">
        <v>0</v>
      </c>
      <c r="J224" s="34"/>
      <c r="K224" s="61">
        <f t="shared" si="10"/>
        <v>0</v>
      </c>
    </row>
    <row r="225" spans="1:11" ht="15" customHeight="1" x14ac:dyDescent="0.2">
      <c r="B225" s="247"/>
      <c r="C225" s="16"/>
      <c r="D225" s="6" t="s">
        <v>300</v>
      </c>
      <c r="E225" s="8"/>
      <c r="F225" s="34">
        <v>0</v>
      </c>
      <c r="G225" s="91">
        <v>0</v>
      </c>
      <c r="H225" s="34"/>
      <c r="I225" s="91">
        <v>0</v>
      </c>
      <c r="J225" s="34"/>
      <c r="K225" s="61">
        <f t="shared" si="10"/>
        <v>0</v>
      </c>
    </row>
    <row r="226" spans="1:11" ht="15" customHeight="1" x14ac:dyDescent="0.2">
      <c r="B226" s="247"/>
      <c r="C226" s="16"/>
      <c r="D226" s="6" t="s">
        <v>35</v>
      </c>
      <c r="E226" s="8"/>
      <c r="F226" s="31">
        <v>0</v>
      </c>
      <c r="G226" s="91">
        <v>0</v>
      </c>
      <c r="H226" s="34"/>
      <c r="I226" s="91">
        <v>0</v>
      </c>
      <c r="J226" s="34"/>
      <c r="K226" s="61">
        <v>0</v>
      </c>
    </row>
    <row r="227" spans="1:11" ht="15" customHeight="1" x14ac:dyDescent="0.2">
      <c r="B227" s="256"/>
      <c r="C227" s="129"/>
      <c r="D227" s="57"/>
      <c r="E227" s="57"/>
      <c r="F227" s="128"/>
      <c r="G227" s="57"/>
      <c r="H227" s="57"/>
      <c r="I227" s="57"/>
      <c r="J227" s="57"/>
      <c r="K227" s="36"/>
    </row>
    <row r="228" spans="1:11" ht="15" customHeight="1" x14ac:dyDescent="0.2">
      <c r="B228" s="255"/>
      <c r="C228" s="98"/>
      <c r="D228" s="132" t="s">
        <v>41</v>
      </c>
      <c r="E228" s="132"/>
      <c r="F228" s="128"/>
      <c r="G228" s="57"/>
      <c r="H228" s="57"/>
      <c r="I228" s="57"/>
      <c r="J228" s="57"/>
      <c r="K228" s="36"/>
    </row>
    <row r="229" spans="1:11" ht="15" customHeight="1" x14ac:dyDescent="0.2">
      <c r="B229" s="247"/>
      <c r="C229" s="16"/>
      <c r="D229" s="10" t="s">
        <v>301</v>
      </c>
      <c r="E229" s="24"/>
      <c r="F229" s="34">
        <v>0</v>
      </c>
      <c r="G229" s="91">
        <v>0</v>
      </c>
      <c r="H229" s="34"/>
      <c r="I229" s="91">
        <v>0</v>
      </c>
      <c r="J229" s="34"/>
      <c r="K229" s="61">
        <f t="shared" ref="K229:K238" si="11">SUM(F229:I229)</f>
        <v>0</v>
      </c>
    </row>
    <row r="230" spans="1:11" ht="15" customHeight="1" x14ac:dyDescent="0.2">
      <c r="B230" s="247"/>
      <c r="C230" s="16"/>
      <c r="D230" s="6" t="s">
        <v>136</v>
      </c>
      <c r="E230" s="8"/>
      <c r="F230" s="34">
        <v>0</v>
      </c>
      <c r="G230" s="91">
        <v>0</v>
      </c>
      <c r="H230" s="34"/>
      <c r="I230" s="91">
        <v>0</v>
      </c>
      <c r="J230" s="34"/>
      <c r="K230" s="61">
        <f t="shared" si="11"/>
        <v>0</v>
      </c>
    </row>
    <row r="231" spans="1:11" ht="15" customHeight="1" x14ac:dyDescent="0.2">
      <c r="B231" s="247"/>
      <c r="C231" s="16"/>
      <c r="D231" s="6" t="s">
        <v>302</v>
      </c>
      <c r="E231" s="8"/>
      <c r="F231" s="34">
        <v>0</v>
      </c>
      <c r="G231" s="91">
        <v>0</v>
      </c>
      <c r="H231" s="34"/>
      <c r="I231" s="91">
        <v>0</v>
      </c>
      <c r="J231" s="34"/>
      <c r="K231" s="61">
        <f t="shared" si="11"/>
        <v>0</v>
      </c>
    </row>
    <row r="232" spans="1:11" ht="15" customHeight="1" x14ac:dyDescent="0.2">
      <c r="B232" s="247"/>
      <c r="C232" s="16"/>
      <c r="D232" s="6" t="s">
        <v>303</v>
      </c>
      <c r="E232" s="8"/>
      <c r="F232" s="34">
        <v>0</v>
      </c>
      <c r="G232" s="91">
        <v>0</v>
      </c>
      <c r="H232" s="34"/>
      <c r="I232" s="91">
        <v>0</v>
      </c>
      <c r="J232" s="34"/>
      <c r="K232" s="61">
        <f t="shared" si="11"/>
        <v>0</v>
      </c>
    </row>
    <row r="233" spans="1:11" ht="15" customHeight="1" x14ac:dyDescent="0.2">
      <c r="B233" s="247"/>
      <c r="C233" s="16"/>
      <c r="D233" s="10" t="s">
        <v>304</v>
      </c>
      <c r="E233" s="24"/>
      <c r="F233" s="34">
        <v>0</v>
      </c>
      <c r="G233" s="91">
        <v>0</v>
      </c>
      <c r="H233" s="34"/>
      <c r="I233" s="91">
        <v>0</v>
      </c>
      <c r="J233" s="34"/>
      <c r="K233" s="61">
        <f t="shared" si="11"/>
        <v>0</v>
      </c>
    </row>
    <row r="234" spans="1:11" ht="15" customHeight="1" x14ac:dyDescent="0.2">
      <c r="B234" s="247"/>
      <c r="C234" s="16"/>
      <c r="D234" s="6" t="s">
        <v>305</v>
      </c>
      <c r="E234" s="8"/>
      <c r="F234" s="34">
        <v>0</v>
      </c>
      <c r="G234" s="91">
        <v>0</v>
      </c>
      <c r="H234" s="34"/>
      <c r="I234" s="91">
        <v>0</v>
      </c>
      <c r="J234" s="34"/>
      <c r="K234" s="61">
        <f t="shared" si="11"/>
        <v>0</v>
      </c>
    </row>
    <row r="235" spans="1:11" ht="15" customHeight="1" x14ac:dyDescent="0.2">
      <c r="B235" s="247"/>
      <c r="C235" s="16"/>
      <c r="D235" s="6" t="s">
        <v>306</v>
      </c>
      <c r="E235" s="8"/>
      <c r="F235" s="34">
        <v>0</v>
      </c>
      <c r="G235" s="91">
        <v>0</v>
      </c>
      <c r="H235" s="34"/>
      <c r="I235" s="91">
        <v>0</v>
      </c>
      <c r="J235" s="34"/>
      <c r="K235" s="61">
        <f t="shared" si="11"/>
        <v>0</v>
      </c>
    </row>
    <row r="236" spans="1:11" ht="15" customHeight="1" x14ac:dyDescent="0.2">
      <c r="B236" s="247"/>
      <c r="C236" s="16"/>
      <c r="D236" s="6" t="s">
        <v>307</v>
      </c>
      <c r="E236" s="8"/>
      <c r="F236" s="34">
        <v>0</v>
      </c>
      <c r="G236" s="91">
        <v>0</v>
      </c>
      <c r="H236" s="34"/>
      <c r="I236" s="91">
        <v>0</v>
      </c>
      <c r="J236" s="34"/>
      <c r="K236" s="61">
        <f t="shared" si="11"/>
        <v>0</v>
      </c>
    </row>
    <row r="237" spans="1:11" ht="15" customHeight="1" x14ac:dyDescent="0.2">
      <c r="B237" s="247"/>
      <c r="C237" s="16"/>
      <c r="D237" s="6" t="s">
        <v>308</v>
      </c>
      <c r="E237" s="8"/>
      <c r="F237" s="34">
        <v>0</v>
      </c>
      <c r="G237" s="91">
        <v>0</v>
      </c>
      <c r="H237" s="34"/>
      <c r="I237" s="91">
        <v>0</v>
      </c>
      <c r="J237" s="34"/>
      <c r="K237" s="61">
        <f t="shared" si="11"/>
        <v>0</v>
      </c>
    </row>
    <row r="238" spans="1:11" ht="15" customHeight="1" x14ac:dyDescent="0.2">
      <c r="B238" s="247"/>
      <c r="C238" s="16"/>
      <c r="D238" s="75" t="s">
        <v>309</v>
      </c>
      <c r="E238" s="77"/>
      <c r="F238" s="34">
        <v>0</v>
      </c>
      <c r="G238" s="91">
        <v>0</v>
      </c>
      <c r="H238" s="34"/>
      <c r="I238" s="91">
        <v>0</v>
      </c>
      <c r="J238" s="34"/>
      <c r="K238" s="61">
        <f t="shared" si="11"/>
        <v>0</v>
      </c>
    </row>
    <row r="239" spans="1:11" ht="15" customHeight="1" x14ac:dyDescent="0.2">
      <c r="B239" s="257"/>
      <c r="C239" s="58"/>
      <c r="D239" s="57"/>
      <c r="E239" s="57"/>
      <c r="F239" s="128"/>
      <c r="G239" s="57"/>
      <c r="H239" s="57"/>
      <c r="I239" s="57"/>
      <c r="J239" s="57"/>
      <c r="K239" s="36"/>
    </row>
    <row r="240" spans="1:11" s="22" customFormat="1" ht="15" customHeight="1" x14ac:dyDescent="0.2">
      <c r="A240" s="88"/>
      <c r="B240" s="255"/>
      <c r="C240" s="98"/>
      <c r="D240" s="66" t="s">
        <v>310</v>
      </c>
      <c r="E240" s="66"/>
      <c r="F240" s="101"/>
      <c r="G240" s="57"/>
      <c r="H240" s="57"/>
      <c r="I240" s="57"/>
      <c r="J240" s="57"/>
      <c r="K240" s="36"/>
    </row>
    <row r="241" spans="1:12" ht="15" customHeight="1" x14ac:dyDescent="0.2">
      <c r="B241" s="248"/>
      <c r="C241" s="4"/>
      <c r="D241" s="6" t="s">
        <v>311</v>
      </c>
      <c r="E241" s="8"/>
      <c r="F241" s="34">
        <v>0</v>
      </c>
      <c r="G241" s="91">
        <v>0</v>
      </c>
      <c r="H241" s="34"/>
      <c r="I241" s="91">
        <v>0</v>
      </c>
      <c r="J241" s="34"/>
      <c r="K241" s="61">
        <f>SUM(F241:I241)</f>
        <v>0</v>
      </c>
    </row>
    <row r="242" spans="1:12" ht="15" customHeight="1" x14ac:dyDescent="0.2">
      <c r="B242" s="247"/>
      <c r="C242" s="16"/>
      <c r="D242" s="6" t="s">
        <v>312</v>
      </c>
      <c r="E242" s="8"/>
      <c r="F242" s="34">
        <v>0</v>
      </c>
      <c r="G242" s="91">
        <v>0</v>
      </c>
      <c r="H242" s="34"/>
      <c r="I242" s="91">
        <v>0</v>
      </c>
      <c r="J242" s="34"/>
      <c r="K242" s="61">
        <f>SUM(F242:I242)</f>
        <v>0</v>
      </c>
    </row>
    <row r="243" spans="1:12" ht="15" customHeight="1" x14ac:dyDescent="0.2">
      <c r="B243" s="247"/>
      <c r="C243" s="16"/>
      <c r="D243" s="10" t="s">
        <v>316</v>
      </c>
      <c r="E243" s="24"/>
      <c r="F243" s="34">
        <v>0</v>
      </c>
      <c r="G243" s="91">
        <v>0</v>
      </c>
      <c r="H243" s="34"/>
      <c r="I243" s="91">
        <v>0</v>
      </c>
      <c r="J243" s="34"/>
      <c r="K243" s="61">
        <f>SUM(F243:I243)</f>
        <v>0</v>
      </c>
    </row>
    <row r="244" spans="1:12" ht="15" customHeight="1" x14ac:dyDescent="0.2">
      <c r="B244" s="247"/>
      <c r="C244" s="16"/>
      <c r="D244" s="6" t="s">
        <v>390</v>
      </c>
      <c r="E244" s="8"/>
      <c r="F244" s="34">
        <v>0</v>
      </c>
      <c r="G244" s="91">
        <v>0</v>
      </c>
      <c r="H244" s="34"/>
      <c r="I244" s="91">
        <v>0</v>
      </c>
      <c r="J244" s="34"/>
      <c r="K244" s="61">
        <f>SUM(F244:I244)</f>
        <v>0</v>
      </c>
    </row>
    <row r="245" spans="1:12" ht="15" customHeight="1" x14ac:dyDescent="0.2">
      <c r="B245" s="248"/>
      <c r="C245" s="4"/>
      <c r="D245" s="6" t="s">
        <v>313</v>
      </c>
      <c r="E245" s="8"/>
      <c r="F245" s="34">
        <v>0</v>
      </c>
      <c r="G245" s="91">
        <v>0</v>
      </c>
      <c r="H245" s="34"/>
      <c r="I245" s="91">
        <v>0</v>
      </c>
      <c r="J245" s="34"/>
      <c r="K245" s="61">
        <f>SUM(F245:I245)</f>
        <v>0</v>
      </c>
    </row>
    <row r="246" spans="1:12" ht="15" customHeight="1" x14ac:dyDescent="0.2">
      <c r="B246" s="248"/>
      <c r="C246" s="4"/>
      <c r="D246" s="8" t="s">
        <v>35</v>
      </c>
      <c r="E246" s="8"/>
      <c r="F246" s="31">
        <v>0</v>
      </c>
      <c r="G246" s="91">
        <v>0</v>
      </c>
      <c r="H246" s="34"/>
      <c r="I246" s="91">
        <v>0</v>
      </c>
      <c r="J246" s="34"/>
      <c r="K246" s="61">
        <v>0</v>
      </c>
    </row>
    <row r="247" spans="1:12" ht="15" customHeight="1" x14ac:dyDescent="0.2">
      <c r="B247" s="257"/>
      <c r="C247" s="58"/>
      <c r="D247" s="57"/>
      <c r="E247" s="57"/>
      <c r="F247" s="36"/>
      <c r="G247" s="36"/>
      <c r="H247" s="36"/>
      <c r="I247" s="36"/>
      <c r="J247" s="36"/>
      <c r="K247" s="36"/>
      <c r="L247" s="23"/>
    </row>
    <row r="248" spans="1:12" ht="15" customHeight="1" x14ac:dyDescent="0.2">
      <c r="B248" s="255"/>
      <c r="C248" s="98"/>
      <c r="D248" s="66" t="s">
        <v>314</v>
      </c>
      <c r="E248" s="66"/>
      <c r="F248" s="101"/>
      <c r="G248" s="57"/>
      <c r="H248" s="57"/>
      <c r="I248" s="57"/>
      <c r="J248" s="57"/>
      <c r="K248" s="36"/>
      <c r="L248" s="23"/>
    </row>
    <row r="249" spans="1:12" ht="15" customHeight="1" x14ac:dyDescent="0.2">
      <c r="B249" s="248"/>
      <c r="C249" s="4"/>
      <c r="D249" s="10" t="s">
        <v>315</v>
      </c>
      <c r="E249" s="24"/>
      <c r="F249" s="34">
        <v>0</v>
      </c>
      <c r="G249" s="91">
        <v>0</v>
      </c>
      <c r="H249" s="34"/>
      <c r="I249" s="91">
        <v>0</v>
      </c>
      <c r="J249" s="34"/>
      <c r="K249" s="61">
        <f t="shared" ref="K249:K267" si="12">SUM(F249:I249)</f>
        <v>0</v>
      </c>
    </row>
    <row r="250" spans="1:12" ht="15" customHeight="1" x14ac:dyDescent="0.2">
      <c r="B250" s="247"/>
      <c r="C250" s="16"/>
      <c r="D250" s="6" t="s">
        <v>154</v>
      </c>
      <c r="E250" s="8"/>
      <c r="F250" s="34">
        <v>0</v>
      </c>
      <c r="G250" s="91">
        <v>0</v>
      </c>
      <c r="H250" s="34"/>
      <c r="I250" s="91">
        <v>0</v>
      </c>
      <c r="J250" s="34"/>
      <c r="K250" s="61">
        <f t="shared" si="12"/>
        <v>0</v>
      </c>
    </row>
    <row r="251" spans="1:12" ht="15" customHeight="1" x14ac:dyDescent="0.2">
      <c r="B251" s="247"/>
      <c r="C251" s="16"/>
      <c r="D251" s="6" t="s">
        <v>155</v>
      </c>
      <c r="E251" s="8"/>
      <c r="F251" s="34">
        <v>0</v>
      </c>
      <c r="G251" s="91">
        <v>0</v>
      </c>
      <c r="H251" s="34"/>
      <c r="I251" s="91">
        <v>0</v>
      </c>
      <c r="J251" s="34"/>
      <c r="K251" s="61">
        <f t="shared" si="12"/>
        <v>0</v>
      </c>
    </row>
    <row r="252" spans="1:12" s="23" customFormat="1" ht="15" customHeight="1" x14ac:dyDescent="0.2">
      <c r="A252" s="57"/>
      <c r="B252" s="247"/>
      <c r="C252" s="16"/>
      <c r="D252" s="8" t="s">
        <v>156</v>
      </c>
      <c r="E252" s="8"/>
      <c r="F252" s="34">
        <v>0</v>
      </c>
      <c r="G252" s="91">
        <v>0</v>
      </c>
      <c r="H252" s="34"/>
      <c r="I252" s="91">
        <v>0</v>
      </c>
      <c r="J252" s="34"/>
      <c r="K252" s="61">
        <f t="shared" si="12"/>
        <v>0</v>
      </c>
    </row>
    <row r="253" spans="1:12" s="23" customFormat="1" ht="15" customHeight="1" x14ac:dyDescent="0.2">
      <c r="A253" s="57"/>
      <c r="B253" s="247"/>
      <c r="C253" s="16"/>
      <c r="D253" s="8" t="s">
        <v>157</v>
      </c>
      <c r="E253" s="8"/>
      <c r="F253" s="34">
        <v>0</v>
      </c>
      <c r="G253" s="91">
        <v>0</v>
      </c>
      <c r="H253" s="34"/>
      <c r="I253" s="91">
        <v>0</v>
      </c>
      <c r="J253" s="34"/>
      <c r="K253" s="61">
        <f t="shared" si="12"/>
        <v>0</v>
      </c>
    </row>
    <row r="254" spans="1:12" ht="15" customHeight="1" x14ac:dyDescent="0.2">
      <c r="B254" s="247"/>
      <c r="C254" s="16"/>
      <c r="D254" s="6" t="s">
        <v>158</v>
      </c>
      <c r="E254" s="8"/>
      <c r="F254" s="34">
        <v>0</v>
      </c>
      <c r="G254" s="91">
        <v>0</v>
      </c>
      <c r="H254" s="34"/>
      <c r="I254" s="91">
        <v>0</v>
      </c>
      <c r="J254" s="34"/>
      <c r="K254" s="61">
        <f t="shared" si="12"/>
        <v>0</v>
      </c>
    </row>
    <row r="255" spans="1:12" ht="15" customHeight="1" x14ac:dyDescent="0.2">
      <c r="B255" s="248"/>
      <c r="C255" s="4"/>
      <c r="D255" s="6" t="s">
        <v>137</v>
      </c>
      <c r="E255" s="8"/>
      <c r="F255" s="34">
        <v>0</v>
      </c>
      <c r="G255" s="91">
        <v>0</v>
      </c>
      <c r="H255" s="34"/>
      <c r="I255" s="91">
        <v>0</v>
      </c>
      <c r="J255" s="34"/>
      <c r="K255" s="61">
        <f t="shared" si="12"/>
        <v>0</v>
      </c>
    </row>
    <row r="256" spans="1:12" ht="15" customHeight="1" x14ac:dyDescent="0.2">
      <c r="B256" s="247"/>
      <c r="C256" s="16"/>
      <c r="D256" s="6" t="s">
        <v>159</v>
      </c>
      <c r="E256" s="8"/>
      <c r="F256" s="34">
        <v>0</v>
      </c>
      <c r="G256" s="91">
        <v>0</v>
      </c>
      <c r="H256" s="34"/>
      <c r="I256" s="91">
        <v>0</v>
      </c>
      <c r="J256" s="34"/>
      <c r="K256" s="61">
        <f t="shared" si="12"/>
        <v>0</v>
      </c>
    </row>
    <row r="257" spans="1:12" ht="15" customHeight="1" x14ac:dyDescent="0.2">
      <c r="B257" s="247"/>
      <c r="C257" s="16"/>
      <c r="D257" s="10" t="s">
        <v>160</v>
      </c>
      <c r="E257" s="24"/>
      <c r="F257" s="34">
        <v>0</v>
      </c>
      <c r="G257" s="91">
        <v>0</v>
      </c>
      <c r="H257" s="34"/>
      <c r="I257" s="91">
        <v>0</v>
      </c>
      <c r="J257" s="34"/>
      <c r="K257" s="61">
        <f t="shared" si="12"/>
        <v>0</v>
      </c>
    </row>
    <row r="258" spans="1:12" ht="15" customHeight="1" x14ac:dyDescent="0.2">
      <c r="B258" s="247"/>
      <c r="C258" s="16"/>
      <c r="D258" s="10" t="s">
        <v>161</v>
      </c>
      <c r="E258" s="24"/>
      <c r="F258" s="34">
        <v>0</v>
      </c>
      <c r="G258" s="91">
        <v>0</v>
      </c>
      <c r="H258" s="34"/>
      <c r="I258" s="91">
        <v>0</v>
      </c>
      <c r="J258" s="34"/>
      <c r="K258" s="61">
        <f t="shared" si="12"/>
        <v>0</v>
      </c>
    </row>
    <row r="259" spans="1:12" ht="15" customHeight="1" x14ac:dyDescent="0.2">
      <c r="B259" s="247"/>
      <c r="C259" s="16"/>
      <c r="D259" s="7" t="s">
        <v>162</v>
      </c>
      <c r="E259" s="76"/>
      <c r="F259" s="34">
        <v>0</v>
      </c>
      <c r="G259" s="91">
        <v>0</v>
      </c>
      <c r="H259" s="34"/>
      <c r="I259" s="91">
        <v>0</v>
      </c>
      <c r="J259" s="34"/>
      <c r="K259" s="61">
        <f t="shared" si="12"/>
        <v>0</v>
      </c>
    </row>
    <row r="260" spans="1:12" ht="15" customHeight="1" x14ac:dyDescent="0.2">
      <c r="B260" s="247"/>
      <c r="C260" s="16"/>
      <c r="D260" s="6" t="s">
        <v>163</v>
      </c>
      <c r="E260" s="8"/>
      <c r="F260" s="34">
        <v>0</v>
      </c>
      <c r="G260" s="91">
        <v>0</v>
      </c>
      <c r="H260" s="34"/>
      <c r="I260" s="91">
        <v>0</v>
      </c>
      <c r="J260" s="34"/>
      <c r="K260" s="61">
        <f t="shared" si="12"/>
        <v>0</v>
      </c>
    </row>
    <row r="261" spans="1:12" s="5" customFormat="1" ht="15" customHeight="1" x14ac:dyDescent="0.2">
      <c r="B261" s="247"/>
      <c r="C261" s="16"/>
      <c r="D261" s="10" t="s">
        <v>164</v>
      </c>
      <c r="E261" s="24"/>
      <c r="F261" s="34">
        <v>0</v>
      </c>
      <c r="G261" s="91">
        <v>0</v>
      </c>
      <c r="H261" s="34"/>
      <c r="I261" s="91">
        <v>0</v>
      </c>
      <c r="J261" s="34"/>
      <c r="K261" s="61">
        <f t="shared" si="12"/>
        <v>0</v>
      </c>
    </row>
    <row r="262" spans="1:12" ht="15" customHeight="1" x14ac:dyDescent="0.2">
      <c r="B262" s="247"/>
      <c r="C262" s="16"/>
      <c r="D262" s="6" t="s">
        <v>165</v>
      </c>
      <c r="E262" s="8"/>
      <c r="F262" s="34">
        <v>0</v>
      </c>
      <c r="G262" s="91">
        <v>0</v>
      </c>
      <c r="H262" s="34"/>
      <c r="I262" s="91">
        <v>0</v>
      </c>
      <c r="J262" s="34"/>
      <c r="K262" s="61">
        <f t="shared" si="12"/>
        <v>0</v>
      </c>
    </row>
    <row r="263" spans="1:12" s="29" customFormat="1" ht="15" customHeight="1" x14ac:dyDescent="0.2">
      <c r="B263" s="247"/>
      <c r="C263" s="16"/>
      <c r="D263" s="6" t="s">
        <v>166</v>
      </c>
      <c r="E263" s="8"/>
      <c r="F263" s="34">
        <v>0</v>
      </c>
      <c r="G263" s="91">
        <v>0</v>
      </c>
      <c r="H263" s="34"/>
      <c r="I263" s="91">
        <v>0</v>
      </c>
      <c r="J263" s="34"/>
      <c r="K263" s="61">
        <f t="shared" si="12"/>
        <v>0</v>
      </c>
    </row>
    <row r="264" spans="1:12" ht="15" customHeight="1" x14ac:dyDescent="0.2">
      <c r="B264" s="247"/>
      <c r="C264" s="16"/>
      <c r="D264" s="6" t="s">
        <v>167</v>
      </c>
      <c r="E264" s="8"/>
      <c r="F264" s="34">
        <v>0</v>
      </c>
      <c r="G264" s="91">
        <v>0</v>
      </c>
      <c r="H264" s="34"/>
      <c r="I264" s="91">
        <v>0</v>
      </c>
      <c r="J264" s="34"/>
      <c r="K264" s="61">
        <f t="shared" si="12"/>
        <v>0</v>
      </c>
    </row>
    <row r="265" spans="1:12" ht="15" customHeight="1" x14ac:dyDescent="0.2">
      <c r="B265" s="247"/>
      <c r="C265" s="16"/>
      <c r="D265" s="6" t="s">
        <v>168</v>
      </c>
      <c r="E265" s="8"/>
      <c r="F265" s="34">
        <v>0</v>
      </c>
      <c r="G265" s="91">
        <v>0</v>
      </c>
      <c r="H265" s="34"/>
      <c r="I265" s="91">
        <v>0</v>
      </c>
      <c r="J265" s="34"/>
      <c r="K265" s="61">
        <f t="shared" si="12"/>
        <v>0</v>
      </c>
    </row>
    <row r="266" spans="1:12" ht="15" customHeight="1" x14ac:dyDescent="0.2">
      <c r="B266" s="247"/>
      <c r="C266" s="16"/>
      <c r="D266" s="75" t="s">
        <v>169</v>
      </c>
      <c r="E266" s="77"/>
      <c r="F266" s="34">
        <v>0</v>
      </c>
      <c r="G266" s="91">
        <v>0</v>
      </c>
      <c r="H266" s="34"/>
      <c r="I266" s="91">
        <v>0</v>
      </c>
      <c r="J266" s="34"/>
      <c r="K266" s="61">
        <f t="shared" si="12"/>
        <v>0</v>
      </c>
    </row>
    <row r="267" spans="1:12" ht="15" customHeight="1" x14ac:dyDescent="0.2">
      <c r="B267" s="247"/>
      <c r="C267" s="16"/>
      <c r="D267" s="6" t="s">
        <v>170</v>
      </c>
      <c r="E267" s="8"/>
      <c r="F267" s="34">
        <v>0</v>
      </c>
      <c r="G267" s="91">
        <v>0</v>
      </c>
      <c r="H267" s="34"/>
      <c r="I267" s="91">
        <v>0</v>
      </c>
      <c r="J267" s="34"/>
      <c r="K267" s="61">
        <f t="shared" si="12"/>
        <v>0</v>
      </c>
    </row>
    <row r="268" spans="1:12" ht="15" customHeight="1" x14ac:dyDescent="0.2">
      <c r="B268" s="257"/>
      <c r="C268" s="58"/>
      <c r="D268" s="66"/>
      <c r="E268" s="66"/>
      <c r="F268" s="101"/>
      <c r="G268" s="57"/>
      <c r="H268" s="57"/>
      <c r="I268" s="57"/>
      <c r="J268" s="57"/>
      <c r="K268" s="36"/>
      <c r="L268" s="23"/>
    </row>
    <row r="269" spans="1:12" s="23" customFormat="1" ht="15" customHeight="1" x14ac:dyDescent="0.2">
      <c r="A269" s="57"/>
      <c r="B269" s="255"/>
      <c r="C269" s="98"/>
      <c r="D269" s="132" t="s">
        <v>174</v>
      </c>
      <c r="E269" s="132"/>
      <c r="F269" s="128"/>
      <c r="G269" s="57"/>
      <c r="H269" s="57"/>
      <c r="I269" s="57"/>
      <c r="J269" s="57"/>
      <c r="K269" s="36"/>
    </row>
    <row r="270" spans="1:12" s="23" customFormat="1" ht="15" customHeight="1" x14ac:dyDescent="0.2">
      <c r="A270" s="57"/>
      <c r="B270" s="247"/>
      <c r="C270" s="26"/>
      <c r="D270" s="8" t="s">
        <v>311</v>
      </c>
      <c r="E270" s="8"/>
      <c r="F270" s="34">
        <v>0</v>
      </c>
      <c r="G270" s="91">
        <v>0</v>
      </c>
      <c r="H270" s="34"/>
      <c r="I270" s="91">
        <v>0</v>
      </c>
      <c r="J270" s="34"/>
      <c r="K270" s="61">
        <f t="shared" ref="K270:K277" si="13">SUM(F270:I270)</f>
        <v>0</v>
      </c>
    </row>
    <row r="271" spans="1:12" s="23" customFormat="1" ht="15" customHeight="1" x14ac:dyDescent="0.2">
      <c r="A271" s="57"/>
      <c r="B271" s="247"/>
      <c r="C271" s="26"/>
      <c r="D271" s="24" t="s">
        <v>175</v>
      </c>
      <c r="E271" s="24"/>
      <c r="F271" s="34">
        <v>0</v>
      </c>
      <c r="G271" s="91">
        <v>0</v>
      </c>
      <c r="H271" s="34"/>
      <c r="I271" s="91">
        <v>0</v>
      </c>
      <c r="J271" s="34"/>
      <c r="K271" s="61">
        <f t="shared" si="13"/>
        <v>0</v>
      </c>
    </row>
    <row r="272" spans="1:12" s="23" customFormat="1" ht="15" customHeight="1" x14ac:dyDescent="0.2">
      <c r="A272" s="57"/>
      <c r="B272" s="247"/>
      <c r="C272" s="26"/>
      <c r="D272" s="8" t="s">
        <v>312</v>
      </c>
      <c r="E272" s="8"/>
      <c r="F272" s="34">
        <v>0</v>
      </c>
      <c r="G272" s="91">
        <v>0</v>
      </c>
      <c r="H272" s="34"/>
      <c r="I272" s="91">
        <v>0</v>
      </c>
      <c r="J272" s="34"/>
      <c r="K272" s="61">
        <f t="shared" si="13"/>
        <v>0</v>
      </c>
    </row>
    <row r="273" spans="1:12" s="23" customFormat="1" ht="15" customHeight="1" x14ac:dyDescent="0.2">
      <c r="A273" s="57"/>
      <c r="B273" s="247"/>
      <c r="C273" s="26"/>
      <c r="D273" s="8" t="s">
        <v>172</v>
      </c>
      <c r="E273" s="8"/>
      <c r="F273" s="34">
        <v>0</v>
      </c>
      <c r="G273" s="91">
        <v>0</v>
      </c>
      <c r="H273" s="34"/>
      <c r="I273" s="91">
        <v>0</v>
      </c>
      <c r="J273" s="34"/>
      <c r="K273" s="61">
        <f t="shared" si="13"/>
        <v>0</v>
      </c>
    </row>
    <row r="274" spans="1:12" s="23" customFormat="1" ht="15" customHeight="1" x14ac:dyDescent="0.2">
      <c r="A274" s="57"/>
      <c r="B274" s="247"/>
      <c r="C274" s="26"/>
      <c r="D274" s="8" t="s">
        <v>176</v>
      </c>
      <c r="E274" s="8"/>
      <c r="F274" s="34">
        <v>0</v>
      </c>
      <c r="G274" s="91">
        <v>0</v>
      </c>
      <c r="H274" s="34"/>
      <c r="I274" s="91">
        <v>0</v>
      </c>
      <c r="J274" s="34"/>
      <c r="K274" s="61">
        <f t="shared" si="13"/>
        <v>0</v>
      </c>
    </row>
    <row r="275" spans="1:12" s="23" customFormat="1" ht="15" customHeight="1" x14ac:dyDescent="0.2">
      <c r="A275" s="57"/>
      <c r="B275" s="247"/>
      <c r="C275" s="26"/>
      <c r="D275" s="8" t="s">
        <v>171</v>
      </c>
      <c r="E275" s="8"/>
      <c r="F275" s="34">
        <v>0</v>
      </c>
      <c r="G275" s="91">
        <v>0</v>
      </c>
      <c r="H275" s="34"/>
      <c r="I275" s="91">
        <v>0</v>
      </c>
      <c r="J275" s="34"/>
      <c r="K275" s="61">
        <f t="shared" si="13"/>
        <v>0</v>
      </c>
    </row>
    <row r="276" spans="1:12" s="23" customFormat="1" ht="15" customHeight="1" x14ac:dyDescent="0.2">
      <c r="A276" s="57"/>
      <c r="B276" s="247"/>
      <c r="C276" s="26"/>
      <c r="D276" s="24" t="s">
        <v>173</v>
      </c>
      <c r="E276" s="24"/>
      <c r="F276" s="34">
        <v>0</v>
      </c>
      <c r="G276" s="91">
        <v>0</v>
      </c>
      <c r="H276" s="34"/>
      <c r="I276" s="91">
        <v>0</v>
      </c>
      <c r="J276" s="34"/>
      <c r="K276" s="61">
        <f t="shared" si="13"/>
        <v>0</v>
      </c>
    </row>
    <row r="277" spans="1:12" s="23" customFormat="1" ht="15" customHeight="1" x14ac:dyDescent="0.2">
      <c r="A277" s="57"/>
      <c r="B277" s="247"/>
      <c r="C277" s="26"/>
      <c r="D277" s="8" t="s">
        <v>316</v>
      </c>
      <c r="E277" s="8"/>
      <c r="F277" s="34">
        <v>0</v>
      </c>
      <c r="G277" s="91">
        <v>0</v>
      </c>
      <c r="H277" s="34"/>
      <c r="I277" s="91">
        <v>0</v>
      </c>
      <c r="J277" s="34"/>
      <c r="K277" s="61">
        <f t="shared" si="13"/>
        <v>0</v>
      </c>
    </row>
    <row r="278" spans="1:12" s="23" customFormat="1" ht="15" customHeight="1" x14ac:dyDescent="0.2">
      <c r="A278" s="57"/>
      <c r="B278" s="247"/>
      <c r="C278" s="26"/>
      <c r="D278" s="8" t="s">
        <v>35</v>
      </c>
      <c r="E278" s="8"/>
      <c r="F278" s="31">
        <v>0</v>
      </c>
      <c r="G278" s="91">
        <v>0</v>
      </c>
      <c r="H278" s="34"/>
      <c r="I278" s="91">
        <v>0</v>
      </c>
      <c r="J278" s="34"/>
      <c r="K278" s="61">
        <v>0</v>
      </c>
    </row>
    <row r="279" spans="1:12" s="23" customFormat="1" ht="15" customHeight="1" x14ac:dyDescent="0.2">
      <c r="A279" s="57"/>
      <c r="B279" s="251"/>
      <c r="C279" s="59"/>
      <c r="D279" s="57"/>
      <c r="E279" s="57"/>
      <c r="F279" s="36"/>
      <c r="G279" s="36"/>
      <c r="H279" s="36"/>
      <c r="I279" s="36"/>
      <c r="J279" s="36"/>
      <c r="K279" s="36"/>
    </row>
    <row r="280" spans="1:12" s="23" customFormat="1" ht="15" customHeight="1" x14ac:dyDescent="0.2">
      <c r="A280" s="57"/>
      <c r="B280" s="255"/>
      <c r="C280" s="98"/>
      <c r="D280" s="66" t="s">
        <v>177</v>
      </c>
      <c r="E280" s="66"/>
      <c r="F280" s="101"/>
      <c r="G280" s="57"/>
      <c r="H280" s="57"/>
      <c r="I280" s="57"/>
      <c r="J280" s="57"/>
      <c r="K280" s="36"/>
    </row>
    <row r="281" spans="1:12" s="23" customFormat="1" ht="15" customHeight="1" x14ac:dyDescent="0.2">
      <c r="A281" s="57"/>
      <c r="B281" s="248"/>
      <c r="C281" s="6"/>
      <c r="D281" s="6" t="s">
        <v>357</v>
      </c>
      <c r="E281" s="8"/>
      <c r="F281" s="34">
        <v>0</v>
      </c>
      <c r="G281" s="91">
        <v>0</v>
      </c>
      <c r="H281" s="34"/>
      <c r="I281" s="91">
        <v>0</v>
      </c>
      <c r="J281" s="34"/>
      <c r="K281" s="61">
        <f>SUM(F281:I281)</f>
        <v>0</v>
      </c>
    </row>
    <row r="282" spans="1:12" ht="15" customHeight="1" x14ac:dyDescent="0.2">
      <c r="B282" s="248"/>
      <c r="C282" s="6"/>
      <c r="D282" s="6" t="s">
        <v>358</v>
      </c>
      <c r="E282" s="8"/>
      <c r="F282" s="34">
        <v>0</v>
      </c>
      <c r="G282" s="91">
        <v>0</v>
      </c>
      <c r="H282" s="34"/>
      <c r="I282" s="91">
        <v>0</v>
      </c>
      <c r="J282" s="34"/>
      <c r="K282" s="61">
        <f>SUM(F282:I282)</f>
        <v>0</v>
      </c>
    </row>
    <row r="283" spans="1:12" ht="15" customHeight="1" x14ac:dyDescent="0.2">
      <c r="B283" s="248"/>
      <c r="C283" s="6"/>
      <c r="D283" s="6" t="s">
        <v>178</v>
      </c>
      <c r="E283" s="8"/>
      <c r="F283" s="34">
        <v>0</v>
      </c>
      <c r="G283" s="91">
        <v>0</v>
      </c>
      <c r="H283" s="34"/>
      <c r="I283" s="91">
        <v>0</v>
      </c>
      <c r="J283" s="34"/>
      <c r="K283" s="61">
        <f>SUM(F283:I283)</f>
        <v>0</v>
      </c>
    </row>
    <row r="284" spans="1:12" s="23" customFormat="1" ht="15" customHeight="1" x14ac:dyDescent="0.2">
      <c r="A284" s="57"/>
      <c r="B284" s="248"/>
      <c r="C284" s="6"/>
      <c r="D284" s="6" t="s">
        <v>42</v>
      </c>
      <c r="E284" s="8"/>
      <c r="F284" s="34">
        <v>0</v>
      </c>
      <c r="G284" s="91">
        <v>0</v>
      </c>
      <c r="H284" s="34"/>
      <c r="I284" s="91">
        <v>0</v>
      </c>
      <c r="J284" s="34"/>
      <c r="K284" s="61">
        <f>SUM(F284:I284)</f>
        <v>0</v>
      </c>
    </row>
    <row r="285" spans="1:12" ht="15" customHeight="1" thickBot="1" x14ac:dyDescent="0.25">
      <c r="B285" s="258"/>
      <c r="C285" s="51"/>
      <c r="D285" s="2"/>
      <c r="E285" s="19"/>
      <c r="F285" s="12"/>
      <c r="G285" s="19"/>
      <c r="H285" s="19"/>
      <c r="I285" s="19"/>
      <c r="J285" s="19"/>
      <c r="K285" s="34"/>
    </row>
    <row r="286" spans="1:12" ht="15" customHeight="1" thickTop="1" thickBot="1" x14ac:dyDescent="0.25">
      <c r="B286" s="259"/>
      <c r="C286" s="118"/>
      <c r="D286" s="100" t="s">
        <v>26</v>
      </c>
      <c r="E286" s="100"/>
      <c r="F286" s="90">
        <f t="shared" ref="F286:K286" si="14">SUM(F82:F285)</f>
        <v>0</v>
      </c>
      <c r="G286" s="83">
        <f t="shared" si="14"/>
        <v>0</v>
      </c>
      <c r="H286" s="90"/>
      <c r="I286" s="83">
        <f t="shared" si="14"/>
        <v>0</v>
      </c>
      <c r="J286" s="90"/>
      <c r="K286" s="69">
        <f t="shared" si="14"/>
        <v>0</v>
      </c>
      <c r="L286" s="23"/>
    </row>
    <row r="287" spans="1:12" ht="15" customHeight="1" thickTop="1" x14ac:dyDescent="0.2">
      <c r="B287" s="260"/>
      <c r="C287" s="126"/>
      <c r="D287" s="126"/>
      <c r="E287" s="126"/>
      <c r="F287" s="101"/>
      <c r="G287" s="57"/>
      <c r="H287" s="57"/>
      <c r="I287" s="57"/>
      <c r="J287" s="57"/>
      <c r="K287" s="36"/>
    </row>
    <row r="288" spans="1:12" ht="15" customHeight="1" x14ac:dyDescent="0.2">
      <c r="B288" s="255"/>
      <c r="C288" s="98"/>
      <c r="D288" s="132" t="s">
        <v>179</v>
      </c>
      <c r="E288" s="132"/>
      <c r="F288" s="128"/>
      <c r="G288" s="57"/>
      <c r="H288" s="57"/>
      <c r="I288" s="57"/>
      <c r="J288" s="57"/>
      <c r="K288" s="36"/>
    </row>
    <row r="289" spans="1:11" ht="15" customHeight="1" x14ac:dyDescent="0.2">
      <c r="B289" s="247"/>
      <c r="C289" s="26"/>
      <c r="D289" s="6" t="s">
        <v>180</v>
      </c>
      <c r="E289" s="8"/>
      <c r="F289" s="34">
        <v>0</v>
      </c>
      <c r="G289" s="91">
        <v>0</v>
      </c>
      <c r="H289" s="34"/>
      <c r="I289" s="91">
        <v>0</v>
      </c>
      <c r="J289" s="34"/>
      <c r="K289" s="61">
        <f t="shared" ref="K289:K315" si="15">SUM(F289:I289)</f>
        <v>0</v>
      </c>
    </row>
    <row r="290" spans="1:11" ht="15" customHeight="1" x14ac:dyDescent="0.2">
      <c r="B290" s="252"/>
      <c r="C290" s="54"/>
      <c r="D290" s="11" t="s">
        <v>181</v>
      </c>
      <c r="E290" s="25"/>
      <c r="F290" s="34">
        <v>0</v>
      </c>
      <c r="G290" s="91">
        <v>0</v>
      </c>
      <c r="H290" s="34"/>
      <c r="I290" s="91">
        <v>0</v>
      </c>
      <c r="J290" s="34"/>
      <c r="K290" s="61">
        <f t="shared" si="15"/>
        <v>0</v>
      </c>
    </row>
    <row r="291" spans="1:11" ht="15" customHeight="1" x14ac:dyDescent="0.2">
      <c r="B291" s="247"/>
      <c r="C291" s="26"/>
      <c r="D291" s="6" t="s">
        <v>182</v>
      </c>
      <c r="E291" s="8"/>
      <c r="F291" s="34">
        <v>0</v>
      </c>
      <c r="G291" s="91">
        <v>0</v>
      </c>
      <c r="H291" s="34"/>
      <c r="I291" s="91">
        <v>0</v>
      </c>
      <c r="J291" s="34"/>
      <c r="K291" s="61">
        <f t="shared" si="15"/>
        <v>0</v>
      </c>
    </row>
    <row r="292" spans="1:11" ht="15" customHeight="1" x14ac:dyDescent="0.2">
      <c r="B292" s="252"/>
      <c r="C292" s="54"/>
      <c r="D292" s="11" t="s">
        <v>183</v>
      </c>
      <c r="E292" s="25"/>
      <c r="F292" s="34">
        <v>0</v>
      </c>
      <c r="G292" s="91">
        <v>0</v>
      </c>
      <c r="H292" s="34"/>
      <c r="I292" s="91">
        <v>0</v>
      </c>
      <c r="J292" s="34"/>
      <c r="K292" s="61">
        <f t="shared" si="15"/>
        <v>0</v>
      </c>
    </row>
    <row r="293" spans="1:11" ht="15" customHeight="1" x14ac:dyDescent="0.2">
      <c r="B293" s="247"/>
      <c r="C293" s="26"/>
      <c r="D293" s="11" t="s">
        <v>184</v>
      </c>
      <c r="E293" s="25"/>
      <c r="F293" s="34">
        <v>0</v>
      </c>
      <c r="G293" s="91">
        <v>0</v>
      </c>
      <c r="H293" s="34"/>
      <c r="I293" s="91">
        <v>0</v>
      </c>
      <c r="J293" s="34"/>
      <c r="K293" s="61">
        <f t="shared" si="15"/>
        <v>0</v>
      </c>
    </row>
    <row r="294" spans="1:11" ht="15" customHeight="1" x14ac:dyDescent="0.2">
      <c r="B294" s="252"/>
      <c r="C294" s="54"/>
      <c r="D294" s="11" t="s">
        <v>185</v>
      </c>
      <c r="E294" s="25"/>
      <c r="F294" s="34">
        <v>0</v>
      </c>
      <c r="G294" s="91">
        <v>0</v>
      </c>
      <c r="H294" s="34"/>
      <c r="I294" s="91">
        <v>0</v>
      </c>
      <c r="J294" s="34"/>
      <c r="K294" s="61">
        <f t="shared" si="15"/>
        <v>0</v>
      </c>
    </row>
    <row r="295" spans="1:11" ht="15" customHeight="1" x14ac:dyDescent="0.2">
      <c r="B295" s="247"/>
      <c r="C295" s="26"/>
      <c r="D295" s="11" t="s">
        <v>186</v>
      </c>
      <c r="E295" s="25"/>
      <c r="F295" s="34">
        <v>0</v>
      </c>
      <c r="G295" s="91">
        <v>0</v>
      </c>
      <c r="H295" s="34"/>
      <c r="I295" s="91">
        <v>0</v>
      </c>
      <c r="J295" s="34"/>
      <c r="K295" s="61">
        <f t="shared" si="15"/>
        <v>0</v>
      </c>
    </row>
    <row r="296" spans="1:11" ht="15" customHeight="1" x14ac:dyDescent="0.2">
      <c r="B296" s="252"/>
      <c r="C296" s="54"/>
      <c r="D296" s="11" t="s">
        <v>187</v>
      </c>
      <c r="E296" s="25"/>
      <c r="F296" s="34">
        <v>0</v>
      </c>
      <c r="G296" s="91">
        <v>0</v>
      </c>
      <c r="H296" s="34"/>
      <c r="I296" s="91">
        <v>0</v>
      </c>
      <c r="J296" s="34"/>
      <c r="K296" s="61">
        <f t="shared" si="15"/>
        <v>0</v>
      </c>
    </row>
    <row r="297" spans="1:11" ht="15" customHeight="1" x14ac:dyDescent="0.2">
      <c r="B297" s="247"/>
      <c r="C297" s="26"/>
      <c r="D297" s="8" t="s">
        <v>188</v>
      </c>
      <c r="E297" s="8"/>
      <c r="F297" s="34">
        <v>0</v>
      </c>
      <c r="G297" s="91">
        <v>0</v>
      </c>
      <c r="H297" s="34"/>
      <c r="I297" s="91">
        <v>0</v>
      </c>
      <c r="J297" s="34"/>
      <c r="K297" s="61">
        <f t="shared" si="15"/>
        <v>0</v>
      </c>
    </row>
    <row r="298" spans="1:11" ht="15" customHeight="1" x14ac:dyDescent="0.2">
      <c r="B298" s="252"/>
      <c r="C298" s="54"/>
      <c r="D298" s="8" t="s">
        <v>189</v>
      </c>
      <c r="E298" s="8"/>
      <c r="F298" s="34">
        <v>0</v>
      </c>
      <c r="G298" s="91">
        <v>0</v>
      </c>
      <c r="H298" s="34"/>
      <c r="I298" s="91">
        <v>0</v>
      </c>
      <c r="J298" s="34"/>
      <c r="K298" s="61">
        <f t="shared" si="15"/>
        <v>0</v>
      </c>
    </row>
    <row r="299" spans="1:11" ht="15" customHeight="1" x14ac:dyDescent="0.2">
      <c r="B299" s="247"/>
      <c r="C299" s="26"/>
      <c r="D299" s="8" t="s">
        <v>190</v>
      </c>
      <c r="E299" s="8"/>
      <c r="F299" s="34">
        <v>0</v>
      </c>
      <c r="G299" s="91">
        <v>0</v>
      </c>
      <c r="H299" s="34"/>
      <c r="I299" s="91">
        <v>0</v>
      </c>
      <c r="J299" s="34"/>
      <c r="K299" s="61">
        <f t="shared" si="15"/>
        <v>0</v>
      </c>
    </row>
    <row r="300" spans="1:11" ht="15" customHeight="1" x14ac:dyDescent="0.2">
      <c r="B300" s="252"/>
      <c r="C300" s="54"/>
      <c r="D300" s="8" t="s">
        <v>191</v>
      </c>
      <c r="E300" s="8"/>
      <c r="F300" s="34">
        <v>0</v>
      </c>
      <c r="G300" s="91">
        <v>0</v>
      </c>
      <c r="H300" s="34"/>
      <c r="I300" s="91">
        <v>0</v>
      </c>
      <c r="J300" s="34"/>
      <c r="K300" s="61">
        <f t="shared" si="15"/>
        <v>0</v>
      </c>
    </row>
    <row r="301" spans="1:11" s="23" customFormat="1" ht="15" customHeight="1" x14ac:dyDescent="0.2">
      <c r="A301" s="57"/>
      <c r="B301" s="247"/>
      <c r="C301" s="26"/>
      <c r="D301" s="25" t="s">
        <v>192</v>
      </c>
      <c r="E301" s="25"/>
      <c r="F301" s="34">
        <v>0</v>
      </c>
      <c r="G301" s="91">
        <v>0</v>
      </c>
      <c r="H301" s="34"/>
      <c r="I301" s="91">
        <v>0</v>
      </c>
      <c r="J301" s="34"/>
      <c r="K301" s="61">
        <f t="shared" si="15"/>
        <v>0</v>
      </c>
    </row>
    <row r="302" spans="1:11" ht="15" customHeight="1" x14ac:dyDescent="0.2">
      <c r="B302" s="252"/>
      <c r="C302" s="54"/>
      <c r="D302" s="8" t="s">
        <v>193</v>
      </c>
      <c r="E302" s="8"/>
      <c r="F302" s="34">
        <v>0</v>
      </c>
      <c r="G302" s="91">
        <v>0</v>
      </c>
      <c r="H302" s="34"/>
      <c r="I302" s="91">
        <v>0</v>
      </c>
      <c r="J302" s="34"/>
      <c r="K302" s="61">
        <f t="shared" si="15"/>
        <v>0</v>
      </c>
    </row>
    <row r="303" spans="1:11" ht="15" customHeight="1" x14ac:dyDescent="0.2">
      <c r="B303" s="252"/>
      <c r="C303" s="54"/>
      <c r="D303" s="8" t="s">
        <v>252</v>
      </c>
      <c r="E303" s="8"/>
      <c r="F303" s="34">
        <v>0</v>
      </c>
      <c r="G303" s="91">
        <v>0</v>
      </c>
      <c r="H303" s="34"/>
      <c r="I303" s="91">
        <v>0</v>
      </c>
      <c r="J303" s="34"/>
      <c r="K303" s="61">
        <f t="shared" si="15"/>
        <v>0</v>
      </c>
    </row>
    <row r="304" spans="1:11" ht="15" customHeight="1" x14ac:dyDescent="0.2">
      <c r="B304" s="247"/>
      <c r="C304" s="26"/>
      <c r="D304" s="11" t="s">
        <v>194</v>
      </c>
      <c r="E304" s="25"/>
      <c r="F304" s="34">
        <v>0</v>
      </c>
      <c r="G304" s="91">
        <v>0</v>
      </c>
      <c r="H304" s="34"/>
      <c r="I304" s="91">
        <v>0</v>
      </c>
      <c r="J304" s="34"/>
      <c r="K304" s="61">
        <f t="shared" si="15"/>
        <v>0</v>
      </c>
    </row>
    <row r="305" spans="2:11" ht="15" customHeight="1" x14ac:dyDescent="0.2">
      <c r="B305" s="252"/>
      <c r="C305" s="54"/>
      <c r="D305" s="6" t="s">
        <v>316</v>
      </c>
      <c r="E305" s="8"/>
      <c r="F305" s="34">
        <v>0</v>
      </c>
      <c r="G305" s="91">
        <v>0</v>
      </c>
      <c r="H305" s="34"/>
      <c r="I305" s="91">
        <v>0</v>
      </c>
      <c r="J305" s="34"/>
      <c r="K305" s="61">
        <f t="shared" si="15"/>
        <v>0</v>
      </c>
    </row>
    <row r="306" spans="2:11" ht="15" customHeight="1" x14ac:dyDescent="0.2">
      <c r="B306" s="247"/>
      <c r="C306" s="26"/>
      <c r="D306" s="6" t="s">
        <v>319</v>
      </c>
      <c r="E306" s="8"/>
      <c r="F306" s="34">
        <v>0</v>
      </c>
      <c r="G306" s="91">
        <v>0</v>
      </c>
      <c r="H306" s="34"/>
      <c r="I306" s="91">
        <v>0</v>
      </c>
      <c r="J306" s="34"/>
      <c r="K306" s="61">
        <f t="shared" si="15"/>
        <v>0</v>
      </c>
    </row>
    <row r="307" spans="2:11" ht="15" customHeight="1" x14ac:dyDescent="0.2">
      <c r="B307" s="252"/>
      <c r="C307" s="54"/>
      <c r="D307" s="6" t="s">
        <v>390</v>
      </c>
      <c r="E307" s="8"/>
      <c r="F307" s="34">
        <v>0</v>
      </c>
      <c r="G307" s="91">
        <v>0</v>
      </c>
      <c r="H307" s="34"/>
      <c r="I307" s="91">
        <v>0</v>
      </c>
      <c r="J307" s="34"/>
      <c r="K307" s="61">
        <f t="shared" si="15"/>
        <v>0</v>
      </c>
    </row>
    <row r="308" spans="2:11" ht="15" customHeight="1" x14ac:dyDescent="0.2">
      <c r="B308" s="247"/>
      <c r="C308" s="26"/>
      <c r="D308" s="11" t="s">
        <v>195</v>
      </c>
      <c r="E308" s="25"/>
      <c r="F308" s="34">
        <v>0</v>
      </c>
      <c r="G308" s="91">
        <v>0</v>
      </c>
      <c r="H308" s="34"/>
      <c r="I308" s="91">
        <v>0</v>
      </c>
      <c r="J308" s="34"/>
      <c r="K308" s="61">
        <f t="shared" si="15"/>
        <v>0</v>
      </c>
    </row>
    <row r="309" spans="2:11" ht="15" customHeight="1" x14ac:dyDescent="0.2">
      <c r="B309" s="252"/>
      <c r="C309" s="54"/>
      <c r="D309" s="6" t="s">
        <v>196</v>
      </c>
      <c r="E309" s="8"/>
      <c r="F309" s="34">
        <v>0</v>
      </c>
      <c r="G309" s="91">
        <v>0</v>
      </c>
      <c r="H309" s="34"/>
      <c r="I309" s="91">
        <v>0</v>
      </c>
      <c r="J309" s="34"/>
      <c r="K309" s="61">
        <f t="shared" si="15"/>
        <v>0</v>
      </c>
    </row>
    <row r="310" spans="2:11" ht="15" customHeight="1" x14ac:dyDescent="0.2">
      <c r="B310" s="247"/>
      <c r="C310" s="26"/>
      <c r="D310" s="6" t="s">
        <v>197</v>
      </c>
      <c r="E310" s="8"/>
      <c r="F310" s="34">
        <v>0</v>
      </c>
      <c r="G310" s="91">
        <v>0</v>
      </c>
      <c r="H310" s="34"/>
      <c r="I310" s="91">
        <v>0</v>
      </c>
      <c r="J310" s="34"/>
      <c r="K310" s="61">
        <f t="shared" si="15"/>
        <v>0</v>
      </c>
    </row>
    <row r="311" spans="2:11" ht="15" customHeight="1" x14ac:dyDescent="0.2">
      <c r="B311" s="252"/>
      <c r="C311" s="54"/>
      <c r="D311" s="11" t="s">
        <v>198</v>
      </c>
      <c r="E311" s="25"/>
      <c r="F311" s="34">
        <v>0</v>
      </c>
      <c r="G311" s="91">
        <v>0</v>
      </c>
      <c r="H311" s="34"/>
      <c r="I311" s="91">
        <v>0</v>
      </c>
      <c r="J311" s="34"/>
      <c r="K311" s="61">
        <f t="shared" si="15"/>
        <v>0</v>
      </c>
    </row>
    <row r="312" spans="2:11" ht="15" customHeight="1" x14ac:dyDescent="0.2">
      <c r="B312" s="247"/>
      <c r="C312" s="26"/>
      <c r="D312" s="6" t="s">
        <v>199</v>
      </c>
      <c r="E312" s="8"/>
      <c r="F312" s="34">
        <v>0</v>
      </c>
      <c r="G312" s="91">
        <v>0</v>
      </c>
      <c r="H312" s="34"/>
      <c r="I312" s="91">
        <v>0</v>
      </c>
      <c r="J312" s="34"/>
      <c r="K312" s="61">
        <f t="shared" si="15"/>
        <v>0</v>
      </c>
    </row>
    <row r="313" spans="2:11" ht="15" customHeight="1" x14ac:dyDescent="0.2">
      <c r="B313" s="252"/>
      <c r="C313" s="54"/>
      <c r="D313" s="6" t="s">
        <v>200</v>
      </c>
      <c r="E313" s="8"/>
      <c r="F313" s="34">
        <v>0</v>
      </c>
      <c r="G313" s="91">
        <v>0</v>
      </c>
      <c r="H313" s="34"/>
      <c r="I313" s="91">
        <v>0</v>
      </c>
      <c r="J313" s="34"/>
      <c r="K313" s="61">
        <f t="shared" si="15"/>
        <v>0</v>
      </c>
    </row>
    <row r="314" spans="2:11" ht="15" customHeight="1" x14ac:dyDescent="0.2">
      <c r="B314" s="247"/>
      <c r="C314" s="26"/>
      <c r="D314" s="6" t="s">
        <v>201</v>
      </c>
      <c r="E314" s="8"/>
      <c r="F314" s="34">
        <v>0</v>
      </c>
      <c r="G314" s="91">
        <v>0</v>
      </c>
      <c r="H314" s="34"/>
      <c r="I314" s="91">
        <v>0</v>
      </c>
      <c r="J314" s="34"/>
      <c r="K314" s="61">
        <f t="shared" si="15"/>
        <v>0</v>
      </c>
    </row>
    <row r="315" spans="2:11" ht="15" customHeight="1" x14ac:dyDescent="0.2">
      <c r="B315" s="252"/>
      <c r="C315" s="54"/>
      <c r="D315" s="6" t="s">
        <v>202</v>
      </c>
      <c r="E315" s="8"/>
      <c r="F315" s="34">
        <v>0</v>
      </c>
      <c r="G315" s="91">
        <v>0</v>
      </c>
      <c r="H315" s="34"/>
      <c r="I315" s="91">
        <v>0</v>
      </c>
      <c r="J315" s="34"/>
      <c r="K315" s="61">
        <f t="shared" si="15"/>
        <v>0</v>
      </c>
    </row>
    <row r="316" spans="2:11" ht="15" customHeight="1" x14ac:dyDescent="0.2">
      <c r="B316" s="252"/>
      <c r="C316" s="54"/>
      <c r="D316" s="8" t="s">
        <v>35</v>
      </c>
      <c r="E316" s="8"/>
      <c r="F316" s="31">
        <v>0</v>
      </c>
      <c r="G316" s="91">
        <v>0</v>
      </c>
      <c r="H316" s="34"/>
      <c r="I316" s="91">
        <v>0</v>
      </c>
      <c r="J316" s="34"/>
      <c r="K316" s="61">
        <v>0</v>
      </c>
    </row>
    <row r="317" spans="2:11" ht="15" customHeight="1" x14ac:dyDescent="0.2">
      <c r="B317" s="254"/>
      <c r="C317" s="116"/>
      <c r="D317" s="57"/>
      <c r="E317" s="57"/>
      <c r="F317" s="36"/>
      <c r="G317" s="36"/>
      <c r="H317" s="36"/>
      <c r="I317" s="36"/>
      <c r="J317" s="36"/>
      <c r="K317" s="36"/>
    </row>
    <row r="318" spans="2:11" ht="15" customHeight="1" x14ac:dyDescent="0.2">
      <c r="B318" s="255"/>
      <c r="C318" s="98"/>
      <c r="D318" s="127" t="s">
        <v>203</v>
      </c>
      <c r="E318" s="127"/>
      <c r="F318" s="128"/>
      <c r="G318" s="57"/>
      <c r="H318" s="57"/>
      <c r="I318" s="57"/>
      <c r="J318" s="57"/>
      <c r="K318" s="36"/>
    </row>
    <row r="319" spans="2:11" ht="15" customHeight="1" x14ac:dyDescent="0.2">
      <c r="B319" s="253"/>
      <c r="C319" s="17"/>
      <c r="D319" s="6" t="s">
        <v>204</v>
      </c>
      <c r="E319" s="8"/>
      <c r="F319" s="34">
        <v>0</v>
      </c>
      <c r="G319" s="91">
        <v>0</v>
      </c>
      <c r="H319" s="34"/>
      <c r="I319" s="91">
        <v>0</v>
      </c>
      <c r="J319" s="34"/>
      <c r="K319" s="61">
        <f t="shared" ref="K319:K334" si="16">SUM(F319:I319)</f>
        <v>0</v>
      </c>
    </row>
    <row r="320" spans="2:11" ht="15" customHeight="1" x14ac:dyDescent="0.2">
      <c r="B320" s="247"/>
      <c r="C320" s="16"/>
      <c r="D320" s="11" t="s">
        <v>205</v>
      </c>
      <c r="E320" s="25"/>
      <c r="F320" s="34">
        <v>0</v>
      </c>
      <c r="G320" s="91">
        <v>0</v>
      </c>
      <c r="H320" s="34"/>
      <c r="I320" s="91">
        <v>0</v>
      </c>
      <c r="J320" s="34"/>
      <c r="K320" s="61">
        <f t="shared" si="16"/>
        <v>0</v>
      </c>
    </row>
    <row r="321" spans="1:11" ht="15" customHeight="1" x14ac:dyDescent="0.2">
      <c r="B321" s="253"/>
      <c r="C321" s="17"/>
      <c r="D321" s="6" t="s">
        <v>206</v>
      </c>
      <c r="E321" s="8"/>
      <c r="F321" s="34">
        <v>0</v>
      </c>
      <c r="G321" s="91">
        <v>0</v>
      </c>
      <c r="H321" s="34"/>
      <c r="I321" s="91">
        <v>0</v>
      </c>
      <c r="J321" s="34"/>
      <c r="K321" s="61">
        <f t="shared" si="16"/>
        <v>0</v>
      </c>
    </row>
    <row r="322" spans="1:11" s="23" customFormat="1" ht="15" customHeight="1" x14ac:dyDescent="0.2">
      <c r="A322" s="57"/>
      <c r="B322" s="247"/>
      <c r="C322" s="16"/>
      <c r="D322" s="25" t="s">
        <v>207</v>
      </c>
      <c r="E322" s="25"/>
      <c r="F322" s="34">
        <v>0</v>
      </c>
      <c r="G322" s="91">
        <v>0</v>
      </c>
      <c r="H322" s="34"/>
      <c r="I322" s="91">
        <v>0</v>
      </c>
      <c r="J322" s="34"/>
      <c r="K322" s="61">
        <f t="shared" si="16"/>
        <v>0</v>
      </c>
    </row>
    <row r="323" spans="1:11" s="23" customFormat="1" ht="15" customHeight="1" x14ac:dyDescent="0.2">
      <c r="A323" s="57"/>
      <c r="B323" s="253"/>
      <c r="C323" s="17"/>
      <c r="D323" s="8" t="s">
        <v>208</v>
      </c>
      <c r="E323" s="8"/>
      <c r="F323" s="34">
        <v>0</v>
      </c>
      <c r="G323" s="91">
        <v>0</v>
      </c>
      <c r="H323" s="34"/>
      <c r="I323" s="91">
        <v>0</v>
      </c>
      <c r="J323" s="34"/>
      <c r="K323" s="61">
        <f t="shared" si="16"/>
        <v>0</v>
      </c>
    </row>
    <row r="324" spans="1:11" s="23" customFormat="1" ht="15" customHeight="1" x14ac:dyDescent="0.2">
      <c r="A324" s="57"/>
      <c r="B324" s="247"/>
      <c r="C324" s="16"/>
      <c r="D324" s="8" t="s">
        <v>209</v>
      </c>
      <c r="E324" s="8"/>
      <c r="F324" s="34">
        <v>0</v>
      </c>
      <c r="G324" s="91">
        <v>0</v>
      </c>
      <c r="H324" s="34"/>
      <c r="I324" s="91">
        <v>0</v>
      </c>
      <c r="J324" s="34"/>
      <c r="K324" s="61">
        <f t="shared" si="16"/>
        <v>0</v>
      </c>
    </row>
    <row r="325" spans="1:11" s="23" customFormat="1" ht="15" customHeight="1" x14ac:dyDescent="0.2">
      <c r="A325" s="57"/>
      <c r="B325" s="253"/>
      <c r="C325" s="17"/>
      <c r="D325" s="8" t="s">
        <v>210</v>
      </c>
      <c r="E325" s="8"/>
      <c r="F325" s="34">
        <v>0</v>
      </c>
      <c r="G325" s="91">
        <v>0</v>
      </c>
      <c r="H325" s="34"/>
      <c r="I325" s="91">
        <v>0</v>
      </c>
      <c r="J325" s="34"/>
      <c r="K325" s="61">
        <f t="shared" si="16"/>
        <v>0</v>
      </c>
    </row>
    <row r="326" spans="1:11" s="23" customFormat="1" ht="15" customHeight="1" x14ac:dyDescent="0.2">
      <c r="A326" s="57"/>
      <c r="B326" s="247"/>
      <c r="C326" s="16"/>
      <c r="D326" s="8" t="s">
        <v>211</v>
      </c>
      <c r="E326" s="8"/>
      <c r="F326" s="34">
        <v>0</v>
      </c>
      <c r="G326" s="91">
        <v>0</v>
      </c>
      <c r="H326" s="34"/>
      <c r="I326" s="91">
        <v>0</v>
      </c>
      <c r="J326" s="34"/>
      <c r="K326" s="61">
        <f t="shared" si="16"/>
        <v>0</v>
      </c>
    </row>
    <row r="327" spans="1:11" s="23" customFormat="1" ht="15" customHeight="1" x14ac:dyDescent="0.2">
      <c r="A327" s="57"/>
      <c r="B327" s="253"/>
      <c r="C327" s="17"/>
      <c r="D327" s="8" t="s">
        <v>212</v>
      </c>
      <c r="E327" s="8"/>
      <c r="F327" s="34">
        <v>0</v>
      </c>
      <c r="G327" s="91">
        <v>0</v>
      </c>
      <c r="H327" s="34"/>
      <c r="I327" s="91">
        <v>0</v>
      </c>
      <c r="J327" s="34"/>
      <c r="K327" s="61">
        <f t="shared" si="16"/>
        <v>0</v>
      </c>
    </row>
    <row r="328" spans="1:11" s="23" customFormat="1" ht="15" customHeight="1" x14ac:dyDescent="0.2">
      <c r="A328" s="57"/>
      <c r="B328" s="247"/>
      <c r="C328" s="16"/>
      <c r="D328" s="24" t="s">
        <v>213</v>
      </c>
      <c r="E328" s="24"/>
      <c r="F328" s="34">
        <v>0</v>
      </c>
      <c r="G328" s="91">
        <v>0</v>
      </c>
      <c r="H328" s="34"/>
      <c r="I328" s="91">
        <v>0</v>
      </c>
      <c r="J328" s="34"/>
      <c r="K328" s="61">
        <f t="shared" si="16"/>
        <v>0</v>
      </c>
    </row>
    <row r="329" spans="1:11" s="23" customFormat="1" ht="15" customHeight="1" x14ac:dyDescent="0.2">
      <c r="A329" s="57"/>
      <c r="B329" s="253"/>
      <c r="C329" s="17"/>
      <c r="D329" s="25" t="s">
        <v>214</v>
      </c>
      <c r="E329" s="25"/>
      <c r="F329" s="34">
        <v>0</v>
      </c>
      <c r="G329" s="91">
        <v>0</v>
      </c>
      <c r="H329" s="34"/>
      <c r="I329" s="91">
        <v>0</v>
      </c>
      <c r="J329" s="34"/>
      <c r="K329" s="61">
        <f t="shared" si="16"/>
        <v>0</v>
      </c>
    </row>
    <row r="330" spans="1:11" s="23" customFormat="1" ht="15" customHeight="1" x14ac:dyDescent="0.2">
      <c r="A330" s="57"/>
      <c r="B330" s="247"/>
      <c r="C330" s="16"/>
      <c r="D330" s="8" t="s">
        <v>215</v>
      </c>
      <c r="E330" s="8"/>
      <c r="F330" s="34">
        <v>0</v>
      </c>
      <c r="G330" s="91">
        <v>0</v>
      </c>
      <c r="H330" s="34"/>
      <c r="I330" s="91">
        <v>0</v>
      </c>
      <c r="J330" s="34"/>
      <c r="K330" s="61">
        <f t="shared" si="16"/>
        <v>0</v>
      </c>
    </row>
    <row r="331" spans="1:11" ht="15" customHeight="1" x14ac:dyDescent="0.2">
      <c r="B331" s="253"/>
      <c r="C331" s="17"/>
      <c r="D331" s="10" t="s">
        <v>252</v>
      </c>
      <c r="E331" s="24"/>
      <c r="F331" s="34">
        <v>0</v>
      </c>
      <c r="G331" s="91">
        <v>0</v>
      </c>
      <c r="H331" s="34"/>
      <c r="I331" s="91">
        <v>0</v>
      </c>
      <c r="J331" s="34"/>
      <c r="K331" s="61">
        <f t="shared" si="16"/>
        <v>0</v>
      </c>
    </row>
    <row r="332" spans="1:11" ht="15" customHeight="1" x14ac:dyDescent="0.2">
      <c r="B332" s="253"/>
      <c r="C332" s="17"/>
      <c r="D332" s="10" t="s">
        <v>316</v>
      </c>
      <c r="E332" s="24"/>
      <c r="F332" s="34">
        <v>0</v>
      </c>
      <c r="G332" s="91">
        <v>0</v>
      </c>
      <c r="H332" s="34"/>
      <c r="I332" s="91">
        <v>0</v>
      </c>
      <c r="J332" s="34"/>
      <c r="K332" s="61">
        <f t="shared" si="16"/>
        <v>0</v>
      </c>
    </row>
    <row r="333" spans="1:11" ht="15" customHeight="1" x14ac:dyDescent="0.2">
      <c r="B333" s="247"/>
      <c r="C333" s="16"/>
      <c r="D333" s="10" t="s">
        <v>216</v>
      </c>
      <c r="E333" s="24"/>
      <c r="F333" s="34">
        <v>0</v>
      </c>
      <c r="G333" s="91">
        <v>0</v>
      </c>
      <c r="H333" s="34"/>
      <c r="I333" s="91">
        <v>0</v>
      </c>
      <c r="J333" s="34"/>
      <c r="K333" s="61">
        <f t="shared" si="16"/>
        <v>0</v>
      </c>
    </row>
    <row r="334" spans="1:11" ht="15" customHeight="1" x14ac:dyDescent="0.2">
      <c r="B334" s="253"/>
      <c r="C334" s="17"/>
      <c r="D334" s="8" t="s">
        <v>217</v>
      </c>
      <c r="E334" s="8"/>
      <c r="F334" s="34">
        <v>0</v>
      </c>
      <c r="G334" s="91">
        <v>0</v>
      </c>
      <c r="H334" s="34"/>
      <c r="I334" s="91">
        <v>0</v>
      </c>
      <c r="J334" s="34"/>
      <c r="K334" s="61">
        <f t="shared" si="16"/>
        <v>0</v>
      </c>
    </row>
    <row r="335" spans="1:11" ht="15" customHeight="1" x14ac:dyDescent="0.2">
      <c r="B335" s="253"/>
      <c r="C335" s="17"/>
      <c r="D335" s="8" t="s">
        <v>35</v>
      </c>
      <c r="E335" s="8"/>
      <c r="F335" s="31">
        <v>0</v>
      </c>
      <c r="G335" s="91">
        <v>0</v>
      </c>
      <c r="H335" s="34"/>
      <c r="I335" s="91">
        <v>0</v>
      </c>
      <c r="J335" s="34"/>
      <c r="K335" s="61">
        <v>0</v>
      </c>
    </row>
    <row r="336" spans="1:11" ht="15" customHeight="1" x14ac:dyDescent="0.2">
      <c r="B336" s="261"/>
      <c r="C336" s="117"/>
      <c r="D336" s="57"/>
      <c r="E336" s="57"/>
      <c r="F336" s="36"/>
      <c r="G336" s="36"/>
      <c r="H336" s="36"/>
      <c r="I336" s="36"/>
      <c r="J336" s="36"/>
      <c r="K336" s="36"/>
    </row>
    <row r="337" spans="1:12" ht="15" customHeight="1" x14ac:dyDescent="0.2">
      <c r="B337" s="260"/>
      <c r="C337" s="126"/>
      <c r="D337" s="127" t="s">
        <v>218</v>
      </c>
      <c r="E337" s="127"/>
      <c r="F337" s="36"/>
      <c r="G337" s="36"/>
      <c r="H337" s="36"/>
      <c r="I337" s="57"/>
      <c r="J337" s="57"/>
      <c r="K337" s="36"/>
      <c r="L337" s="36"/>
    </row>
    <row r="338" spans="1:12" ht="15" customHeight="1" x14ac:dyDescent="0.2">
      <c r="B338" s="247"/>
      <c r="C338" s="26"/>
      <c r="D338" s="11" t="s">
        <v>219</v>
      </c>
      <c r="E338" s="25"/>
      <c r="F338" s="34">
        <v>0</v>
      </c>
      <c r="G338" s="91">
        <v>0</v>
      </c>
      <c r="H338" s="34"/>
      <c r="I338" s="91">
        <v>0</v>
      </c>
      <c r="J338" s="34"/>
      <c r="K338" s="61">
        <f t="shared" ref="K338:K361" si="17">SUM(F338:I338)</f>
        <v>0</v>
      </c>
    </row>
    <row r="339" spans="1:12" ht="15" customHeight="1" x14ac:dyDescent="0.2">
      <c r="B339" s="252"/>
      <c r="C339" s="30"/>
      <c r="D339" s="8" t="s">
        <v>220</v>
      </c>
      <c r="E339" s="8"/>
      <c r="F339" s="34">
        <v>0</v>
      </c>
      <c r="G339" s="91">
        <v>0</v>
      </c>
      <c r="H339" s="34"/>
      <c r="I339" s="91">
        <v>0</v>
      </c>
      <c r="J339" s="34"/>
      <c r="K339" s="61">
        <f t="shared" si="17"/>
        <v>0</v>
      </c>
    </row>
    <row r="340" spans="1:12" ht="15" customHeight="1" x14ac:dyDescent="0.2">
      <c r="B340" s="247"/>
      <c r="C340" s="26"/>
      <c r="D340" s="8" t="s">
        <v>221</v>
      </c>
      <c r="E340" s="8"/>
      <c r="F340" s="34">
        <v>0</v>
      </c>
      <c r="G340" s="91">
        <v>0</v>
      </c>
      <c r="H340" s="34"/>
      <c r="I340" s="91">
        <v>0</v>
      </c>
      <c r="J340" s="34"/>
      <c r="K340" s="61">
        <f t="shared" si="17"/>
        <v>0</v>
      </c>
    </row>
    <row r="341" spans="1:12" ht="15" customHeight="1" x14ac:dyDescent="0.2">
      <c r="B341" s="252"/>
      <c r="C341" s="30"/>
      <c r="D341" s="11" t="s">
        <v>222</v>
      </c>
      <c r="E341" s="25"/>
      <c r="F341" s="34">
        <v>0</v>
      </c>
      <c r="G341" s="91">
        <v>0</v>
      </c>
      <c r="H341" s="34"/>
      <c r="I341" s="91">
        <v>0</v>
      </c>
      <c r="J341" s="34"/>
      <c r="K341" s="61">
        <f t="shared" si="17"/>
        <v>0</v>
      </c>
    </row>
    <row r="342" spans="1:12" ht="15" customHeight="1" x14ac:dyDescent="0.2">
      <c r="B342" s="247"/>
      <c r="C342" s="26"/>
      <c r="D342" s="6" t="s">
        <v>223</v>
      </c>
      <c r="E342" s="8"/>
      <c r="F342" s="34">
        <v>0</v>
      </c>
      <c r="G342" s="91">
        <v>0</v>
      </c>
      <c r="H342" s="34"/>
      <c r="I342" s="91">
        <v>0</v>
      </c>
      <c r="J342" s="34"/>
      <c r="K342" s="61">
        <f t="shared" si="17"/>
        <v>0</v>
      </c>
    </row>
    <row r="343" spans="1:12" ht="15" customHeight="1" x14ac:dyDescent="0.2">
      <c r="B343" s="252"/>
      <c r="C343" s="30"/>
      <c r="D343" s="6" t="s">
        <v>224</v>
      </c>
      <c r="E343" s="8"/>
      <c r="F343" s="34">
        <v>0</v>
      </c>
      <c r="G343" s="91">
        <v>0</v>
      </c>
      <c r="H343" s="34"/>
      <c r="I343" s="91">
        <v>0</v>
      </c>
      <c r="J343" s="34"/>
      <c r="K343" s="61">
        <f t="shared" si="17"/>
        <v>0</v>
      </c>
    </row>
    <row r="344" spans="1:12" s="23" customFormat="1" ht="15" customHeight="1" x14ac:dyDescent="0.2">
      <c r="A344" s="57"/>
      <c r="B344" s="247"/>
      <c r="C344" s="26"/>
      <c r="D344" s="8" t="s">
        <v>225</v>
      </c>
      <c r="E344" s="8"/>
      <c r="F344" s="34">
        <v>0</v>
      </c>
      <c r="G344" s="91">
        <v>0</v>
      </c>
      <c r="H344" s="34"/>
      <c r="I344" s="91">
        <v>0</v>
      </c>
      <c r="J344" s="34"/>
      <c r="K344" s="61">
        <f t="shared" si="17"/>
        <v>0</v>
      </c>
    </row>
    <row r="345" spans="1:12" ht="15" customHeight="1" x14ac:dyDescent="0.2">
      <c r="B345" s="252"/>
      <c r="C345" s="30"/>
      <c r="D345" s="6" t="s">
        <v>226</v>
      </c>
      <c r="E345" s="8"/>
      <c r="F345" s="34">
        <v>0</v>
      </c>
      <c r="G345" s="91">
        <v>0</v>
      </c>
      <c r="H345" s="34"/>
      <c r="I345" s="91">
        <v>0</v>
      </c>
      <c r="J345" s="34"/>
      <c r="K345" s="61">
        <f t="shared" si="17"/>
        <v>0</v>
      </c>
    </row>
    <row r="346" spans="1:12" ht="15" customHeight="1" x14ac:dyDescent="0.2">
      <c r="B346" s="247"/>
      <c r="C346" s="26"/>
      <c r="D346" s="11" t="s">
        <v>227</v>
      </c>
      <c r="E346" s="25"/>
      <c r="F346" s="34">
        <v>0</v>
      </c>
      <c r="G346" s="91">
        <v>0</v>
      </c>
      <c r="H346" s="34"/>
      <c r="I346" s="91">
        <v>0</v>
      </c>
      <c r="J346" s="34"/>
      <c r="K346" s="61">
        <f t="shared" si="17"/>
        <v>0</v>
      </c>
    </row>
    <row r="347" spans="1:12" ht="15" customHeight="1" x14ac:dyDescent="0.2">
      <c r="B347" s="252"/>
      <c r="C347" s="30"/>
      <c r="D347" s="6" t="s">
        <v>228</v>
      </c>
      <c r="E347" s="8"/>
      <c r="F347" s="34">
        <v>0</v>
      </c>
      <c r="G347" s="91">
        <v>0</v>
      </c>
      <c r="H347" s="34"/>
      <c r="I347" s="91">
        <v>0</v>
      </c>
      <c r="J347" s="34"/>
      <c r="K347" s="61">
        <f t="shared" si="17"/>
        <v>0</v>
      </c>
    </row>
    <row r="348" spans="1:12" ht="15" customHeight="1" x14ac:dyDescent="0.2">
      <c r="B348" s="247"/>
      <c r="C348" s="26"/>
      <c r="D348" s="6" t="s">
        <v>229</v>
      </c>
      <c r="E348" s="8"/>
      <c r="F348" s="34">
        <v>0</v>
      </c>
      <c r="G348" s="91">
        <v>0</v>
      </c>
      <c r="H348" s="34"/>
      <c r="I348" s="91">
        <v>0</v>
      </c>
      <c r="J348" s="34"/>
      <c r="K348" s="61">
        <f t="shared" si="17"/>
        <v>0</v>
      </c>
    </row>
    <row r="349" spans="1:12" ht="15" customHeight="1" x14ac:dyDescent="0.2">
      <c r="B349" s="252"/>
      <c r="C349" s="30"/>
      <c r="D349" s="6" t="s">
        <v>230</v>
      </c>
      <c r="E349" s="8"/>
      <c r="F349" s="34">
        <v>0</v>
      </c>
      <c r="G349" s="91">
        <v>0</v>
      </c>
      <c r="H349" s="34"/>
      <c r="I349" s="91">
        <v>0</v>
      </c>
      <c r="J349" s="34"/>
      <c r="K349" s="61">
        <f t="shared" si="17"/>
        <v>0</v>
      </c>
    </row>
    <row r="350" spans="1:12" ht="15" customHeight="1" x14ac:dyDescent="0.2">
      <c r="B350" s="247"/>
      <c r="C350" s="26"/>
      <c r="D350" s="6" t="s">
        <v>231</v>
      </c>
      <c r="E350" s="8"/>
      <c r="F350" s="34">
        <v>0</v>
      </c>
      <c r="G350" s="91">
        <v>0</v>
      </c>
      <c r="H350" s="34"/>
      <c r="I350" s="91">
        <v>0</v>
      </c>
      <c r="J350" s="34"/>
      <c r="K350" s="61">
        <f t="shared" si="17"/>
        <v>0</v>
      </c>
    </row>
    <row r="351" spans="1:12" ht="15" customHeight="1" x14ac:dyDescent="0.2">
      <c r="B351" s="252"/>
      <c r="C351" s="30"/>
      <c r="D351" s="6" t="s">
        <v>232</v>
      </c>
      <c r="E351" s="8"/>
      <c r="F351" s="34">
        <v>0</v>
      </c>
      <c r="G351" s="91">
        <v>0</v>
      </c>
      <c r="H351" s="34"/>
      <c r="I351" s="91">
        <v>0</v>
      </c>
      <c r="J351" s="34"/>
      <c r="K351" s="61">
        <f t="shared" si="17"/>
        <v>0</v>
      </c>
    </row>
    <row r="352" spans="1:12" ht="15" customHeight="1" x14ac:dyDescent="0.2">
      <c r="B352" s="247"/>
      <c r="C352" s="26"/>
      <c r="D352" s="11" t="s">
        <v>215</v>
      </c>
      <c r="E352" s="25"/>
      <c r="F352" s="34">
        <v>0</v>
      </c>
      <c r="G352" s="91">
        <v>0</v>
      </c>
      <c r="H352" s="34"/>
      <c r="I352" s="91">
        <v>0</v>
      </c>
      <c r="J352" s="34"/>
      <c r="K352" s="61">
        <f t="shared" si="17"/>
        <v>0</v>
      </c>
    </row>
    <row r="353" spans="1:11" ht="15" customHeight="1" x14ac:dyDescent="0.2">
      <c r="B353" s="252"/>
      <c r="C353" s="30"/>
      <c r="D353" s="6" t="s">
        <v>316</v>
      </c>
      <c r="E353" s="8"/>
      <c r="F353" s="34">
        <v>0</v>
      </c>
      <c r="G353" s="91">
        <v>0</v>
      </c>
      <c r="H353" s="34"/>
      <c r="I353" s="91">
        <v>0</v>
      </c>
      <c r="J353" s="34"/>
      <c r="K353" s="61">
        <f t="shared" si="17"/>
        <v>0</v>
      </c>
    </row>
    <row r="354" spans="1:11" ht="15" customHeight="1" x14ac:dyDescent="0.2">
      <c r="B354" s="247"/>
      <c r="C354" s="26"/>
      <c r="D354" s="11" t="s">
        <v>320</v>
      </c>
      <c r="E354" s="25"/>
      <c r="F354" s="34">
        <v>0</v>
      </c>
      <c r="G354" s="91">
        <v>0</v>
      </c>
      <c r="H354" s="34"/>
      <c r="I354" s="91">
        <v>0</v>
      </c>
      <c r="J354" s="34"/>
      <c r="K354" s="61">
        <f t="shared" si="17"/>
        <v>0</v>
      </c>
    </row>
    <row r="355" spans="1:11" s="23" customFormat="1" ht="15" customHeight="1" x14ac:dyDescent="0.2">
      <c r="A355" s="57"/>
      <c r="B355" s="247"/>
      <c r="C355" s="26"/>
      <c r="D355" s="28" t="s">
        <v>233</v>
      </c>
      <c r="E355" s="28"/>
      <c r="F355" s="34">
        <v>0</v>
      </c>
      <c r="G355" s="91">
        <v>0</v>
      </c>
      <c r="H355" s="34"/>
      <c r="I355" s="91">
        <v>0</v>
      </c>
      <c r="J355" s="34"/>
      <c r="K355" s="61">
        <f t="shared" si="17"/>
        <v>0</v>
      </c>
    </row>
    <row r="356" spans="1:11" s="23" customFormat="1" ht="15" customHeight="1" x14ac:dyDescent="0.2">
      <c r="A356" s="57"/>
      <c r="B356" s="262"/>
      <c r="C356" s="38"/>
      <c r="D356" s="8" t="s">
        <v>234</v>
      </c>
      <c r="E356" s="8"/>
      <c r="F356" s="34">
        <v>0</v>
      </c>
      <c r="G356" s="91">
        <v>0</v>
      </c>
      <c r="H356" s="34"/>
      <c r="I356" s="91">
        <v>0</v>
      </c>
      <c r="J356" s="34"/>
      <c r="K356" s="61">
        <f t="shared" si="17"/>
        <v>0</v>
      </c>
    </row>
    <row r="357" spans="1:11" s="23" customFormat="1" ht="15" customHeight="1" x14ac:dyDescent="0.2">
      <c r="A357" s="57"/>
      <c r="B357" s="262"/>
      <c r="C357" s="38"/>
      <c r="D357" s="25" t="s">
        <v>235</v>
      </c>
      <c r="E357" s="25"/>
      <c r="F357" s="34">
        <v>0</v>
      </c>
      <c r="G357" s="91">
        <v>0</v>
      </c>
      <c r="H357" s="34"/>
      <c r="I357" s="91">
        <v>0</v>
      </c>
      <c r="J357" s="34"/>
      <c r="K357" s="61">
        <f t="shared" si="17"/>
        <v>0</v>
      </c>
    </row>
    <row r="358" spans="1:11" s="23" customFormat="1" ht="15" customHeight="1" x14ac:dyDescent="0.2">
      <c r="A358" s="57"/>
      <c r="B358" s="262"/>
      <c r="C358" s="38"/>
      <c r="D358" s="8" t="s">
        <v>236</v>
      </c>
      <c r="E358" s="8"/>
      <c r="F358" s="34">
        <v>0</v>
      </c>
      <c r="G358" s="91">
        <v>0</v>
      </c>
      <c r="H358" s="34"/>
      <c r="I358" s="91">
        <v>0</v>
      </c>
      <c r="J358" s="34"/>
      <c r="K358" s="61">
        <f t="shared" si="17"/>
        <v>0</v>
      </c>
    </row>
    <row r="359" spans="1:11" s="23" customFormat="1" ht="15" customHeight="1" x14ac:dyDescent="0.2">
      <c r="A359" s="57"/>
      <c r="B359" s="262"/>
      <c r="C359" s="38"/>
      <c r="D359" s="25" t="s">
        <v>237</v>
      </c>
      <c r="E359" s="25"/>
      <c r="F359" s="34">
        <v>0</v>
      </c>
      <c r="G359" s="91">
        <v>0</v>
      </c>
      <c r="H359" s="34"/>
      <c r="I359" s="91">
        <v>0</v>
      </c>
      <c r="J359" s="34"/>
      <c r="K359" s="61">
        <f t="shared" si="17"/>
        <v>0</v>
      </c>
    </row>
    <row r="360" spans="1:11" s="23" customFormat="1" ht="15" customHeight="1" x14ac:dyDescent="0.2">
      <c r="A360" s="57"/>
      <c r="B360" s="248"/>
      <c r="C360" s="9"/>
      <c r="D360" s="8" t="s">
        <v>238</v>
      </c>
      <c r="E360" s="8"/>
      <c r="F360" s="34">
        <v>0</v>
      </c>
      <c r="G360" s="91">
        <v>0</v>
      </c>
      <c r="H360" s="34"/>
      <c r="I360" s="91">
        <v>0</v>
      </c>
      <c r="J360" s="34"/>
      <c r="K360" s="61">
        <f t="shared" si="17"/>
        <v>0</v>
      </c>
    </row>
    <row r="361" spans="1:11" s="23" customFormat="1" ht="15" customHeight="1" x14ac:dyDescent="0.2">
      <c r="A361" s="57"/>
      <c r="B361" s="248"/>
      <c r="C361" s="9"/>
      <c r="D361" s="8" t="s">
        <v>31</v>
      </c>
      <c r="E361" s="8"/>
      <c r="F361" s="34">
        <v>0</v>
      </c>
      <c r="G361" s="91">
        <v>0</v>
      </c>
      <c r="H361" s="34"/>
      <c r="I361" s="91">
        <v>0</v>
      </c>
      <c r="J361" s="34"/>
      <c r="K361" s="61">
        <f t="shared" si="17"/>
        <v>0</v>
      </c>
    </row>
    <row r="362" spans="1:11" s="23" customFormat="1" ht="15" customHeight="1" x14ac:dyDescent="0.2">
      <c r="A362" s="57"/>
      <c r="B362" s="248"/>
      <c r="C362" s="9"/>
      <c r="D362" s="8" t="s">
        <v>35</v>
      </c>
      <c r="E362" s="8"/>
      <c r="F362" s="31">
        <v>0</v>
      </c>
      <c r="G362" s="91">
        <v>0</v>
      </c>
      <c r="H362" s="34"/>
      <c r="I362" s="91">
        <v>0</v>
      </c>
      <c r="J362" s="34"/>
      <c r="K362" s="61">
        <v>0</v>
      </c>
    </row>
    <row r="363" spans="1:11" s="23" customFormat="1" ht="15" customHeight="1" x14ac:dyDescent="0.2">
      <c r="A363" s="57"/>
      <c r="B363" s="257"/>
      <c r="C363" s="58"/>
      <c r="D363" s="57"/>
      <c r="E363" s="57"/>
      <c r="F363" s="36"/>
      <c r="G363" s="36"/>
      <c r="H363" s="36"/>
      <c r="I363" s="36"/>
      <c r="J363" s="36"/>
      <c r="K363" s="36"/>
    </row>
    <row r="364" spans="1:11" ht="15" customHeight="1" x14ac:dyDescent="0.2">
      <c r="B364" s="255"/>
      <c r="C364" s="98"/>
      <c r="D364" s="132" t="s">
        <v>239</v>
      </c>
      <c r="E364" s="132"/>
      <c r="F364" s="36"/>
      <c r="G364" s="36"/>
      <c r="H364" s="36"/>
      <c r="I364" s="57"/>
      <c r="J364" s="57"/>
      <c r="K364" s="36"/>
    </row>
    <row r="365" spans="1:11" ht="15" customHeight="1" x14ac:dyDescent="0.2">
      <c r="B365" s="247"/>
      <c r="C365" s="26"/>
      <c r="D365" s="25" t="s">
        <v>240</v>
      </c>
      <c r="E365" s="25"/>
      <c r="F365" s="34">
        <v>0</v>
      </c>
      <c r="G365" s="91">
        <v>0</v>
      </c>
      <c r="H365" s="34"/>
      <c r="I365" s="91">
        <v>0</v>
      </c>
      <c r="J365" s="34"/>
      <c r="K365" s="61">
        <f t="shared" ref="K365:K384" si="18">SUM(F365:I365)</f>
        <v>0</v>
      </c>
    </row>
    <row r="366" spans="1:11" s="23" customFormat="1" ht="15" customHeight="1" x14ac:dyDescent="0.2">
      <c r="A366" s="57"/>
      <c r="B366" s="247"/>
      <c r="C366" s="16"/>
      <c r="D366" s="24" t="s">
        <v>75</v>
      </c>
      <c r="E366" s="24"/>
      <c r="F366" s="34">
        <v>0</v>
      </c>
      <c r="G366" s="91">
        <v>0</v>
      </c>
      <c r="H366" s="34"/>
      <c r="I366" s="91">
        <v>0</v>
      </c>
      <c r="J366" s="34"/>
      <c r="K366" s="61">
        <f t="shared" si="18"/>
        <v>0</v>
      </c>
    </row>
    <row r="367" spans="1:11" s="23" customFormat="1" ht="15" customHeight="1" x14ac:dyDescent="0.2">
      <c r="A367" s="57"/>
      <c r="B367" s="247"/>
      <c r="C367" s="26"/>
      <c r="D367" s="8" t="s">
        <v>76</v>
      </c>
      <c r="E367" s="8"/>
      <c r="F367" s="34">
        <v>0</v>
      </c>
      <c r="G367" s="91">
        <v>0</v>
      </c>
      <c r="H367" s="34"/>
      <c r="I367" s="91">
        <v>0</v>
      </c>
      <c r="J367" s="34"/>
      <c r="K367" s="61">
        <f t="shared" si="18"/>
        <v>0</v>
      </c>
    </row>
    <row r="368" spans="1:11" s="23" customFormat="1" ht="15" customHeight="1" x14ac:dyDescent="0.2">
      <c r="A368" s="57"/>
      <c r="B368" s="247"/>
      <c r="C368" s="16"/>
      <c r="D368" s="8" t="s">
        <v>77</v>
      </c>
      <c r="E368" s="8"/>
      <c r="F368" s="34">
        <v>0</v>
      </c>
      <c r="G368" s="91">
        <v>0</v>
      </c>
      <c r="H368" s="34"/>
      <c r="I368" s="91">
        <v>0</v>
      </c>
      <c r="J368" s="34"/>
      <c r="K368" s="61">
        <f t="shared" si="18"/>
        <v>0</v>
      </c>
    </row>
    <row r="369" spans="2:11" ht="15" customHeight="1" x14ac:dyDescent="0.2">
      <c r="B369" s="247"/>
      <c r="C369" s="26"/>
      <c r="D369" s="6" t="s">
        <v>78</v>
      </c>
      <c r="E369" s="8"/>
      <c r="F369" s="34">
        <v>0</v>
      </c>
      <c r="G369" s="91">
        <v>0</v>
      </c>
      <c r="H369" s="34"/>
      <c r="I369" s="91">
        <v>0</v>
      </c>
      <c r="J369" s="34"/>
      <c r="K369" s="61">
        <f t="shared" si="18"/>
        <v>0</v>
      </c>
    </row>
    <row r="370" spans="2:11" ht="15" customHeight="1" x14ac:dyDescent="0.2">
      <c r="B370" s="247"/>
      <c r="C370" s="16"/>
      <c r="D370" s="8" t="s">
        <v>79</v>
      </c>
      <c r="E370" s="8"/>
      <c r="F370" s="34">
        <v>0</v>
      </c>
      <c r="G370" s="91">
        <v>0</v>
      </c>
      <c r="H370" s="34"/>
      <c r="I370" s="91">
        <v>0</v>
      </c>
      <c r="J370" s="34"/>
      <c r="K370" s="61">
        <f t="shared" si="18"/>
        <v>0</v>
      </c>
    </row>
    <row r="371" spans="2:11" ht="15" customHeight="1" x14ac:dyDescent="0.2">
      <c r="B371" s="247"/>
      <c r="C371" s="26"/>
      <c r="D371" s="8" t="s">
        <v>80</v>
      </c>
      <c r="E371" s="8"/>
      <c r="F371" s="34">
        <v>0</v>
      </c>
      <c r="G371" s="91">
        <v>0</v>
      </c>
      <c r="H371" s="34"/>
      <c r="I371" s="91">
        <v>0</v>
      </c>
      <c r="J371" s="34"/>
      <c r="K371" s="61">
        <f t="shared" si="18"/>
        <v>0</v>
      </c>
    </row>
    <row r="372" spans="2:11" ht="15" customHeight="1" x14ac:dyDescent="0.2">
      <c r="B372" s="247"/>
      <c r="C372" s="16"/>
      <c r="D372" s="11" t="s">
        <v>81</v>
      </c>
      <c r="E372" s="25"/>
      <c r="F372" s="34">
        <v>0</v>
      </c>
      <c r="G372" s="91">
        <v>0</v>
      </c>
      <c r="H372" s="34"/>
      <c r="I372" s="91">
        <v>0</v>
      </c>
      <c r="J372" s="34"/>
      <c r="K372" s="61">
        <f t="shared" si="18"/>
        <v>0</v>
      </c>
    </row>
    <row r="373" spans="2:11" ht="15" customHeight="1" x14ac:dyDescent="0.2">
      <c r="B373" s="247"/>
      <c r="C373" s="26"/>
      <c r="D373" s="8" t="s">
        <v>82</v>
      </c>
      <c r="E373" s="8"/>
      <c r="F373" s="34">
        <v>0</v>
      </c>
      <c r="G373" s="91">
        <v>0</v>
      </c>
      <c r="H373" s="34"/>
      <c r="I373" s="91">
        <v>0</v>
      </c>
      <c r="J373" s="34"/>
      <c r="K373" s="61">
        <f t="shared" si="18"/>
        <v>0</v>
      </c>
    </row>
    <row r="374" spans="2:11" ht="15" customHeight="1" x14ac:dyDescent="0.2">
      <c r="B374" s="247"/>
      <c r="C374" s="16"/>
      <c r="D374" s="6" t="s">
        <v>83</v>
      </c>
      <c r="E374" s="8"/>
      <c r="F374" s="34">
        <v>0</v>
      </c>
      <c r="G374" s="91">
        <v>0</v>
      </c>
      <c r="H374" s="34"/>
      <c r="I374" s="91">
        <v>0</v>
      </c>
      <c r="J374" s="34"/>
      <c r="K374" s="61">
        <f t="shared" si="18"/>
        <v>0</v>
      </c>
    </row>
    <row r="375" spans="2:11" ht="15" customHeight="1" x14ac:dyDescent="0.2">
      <c r="B375" s="247"/>
      <c r="C375" s="26"/>
      <c r="D375" s="6" t="s">
        <v>84</v>
      </c>
      <c r="E375" s="8"/>
      <c r="F375" s="34">
        <v>0</v>
      </c>
      <c r="G375" s="91">
        <v>0</v>
      </c>
      <c r="H375" s="34"/>
      <c r="I375" s="91">
        <v>0</v>
      </c>
      <c r="J375" s="34"/>
      <c r="K375" s="61">
        <f t="shared" si="18"/>
        <v>0</v>
      </c>
    </row>
    <row r="376" spans="2:11" ht="15" customHeight="1" x14ac:dyDescent="0.2">
      <c r="B376" s="247"/>
      <c r="C376" s="16"/>
      <c r="D376" s="11" t="s">
        <v>85</v>
      </c>
      <c r="E376" s="25"/>
      <c r="F376" s="34">
        <v>0</v>
      </c>
      <c r="G376" s="91">
        <v>0</v>
      </c>
      <c r="H376" s="34"/>
      <c r="I376" s="91">
        <v>0</v>
      </c>
      <c r="J376" s="34"/>
      <c r="K376" s="61">
        <f t="shared" si="18"/>
        <v>0</v>
      </c>
    </row>
    <row r="377" spans="2:11" ht="15" customHeight="1" x14ac:dyDescent="0.2">
      <c r="B377" s="247"/>
      <c r="C377" s="26"/>
      <c r="D377" s="6" t="s">
        <v>86</v>
      </c>
      <c r="E377" s="8"/>
      <c r="F377" s="34">
        <v>0</v>
      </c>
      <c r="G377" s="91">
        <v>0</v>
      </c>
      <c r="H377" s="34"/>
      <c r="I377" s="91">
        <v>0</v>
      </c>
      <c r="J377" s="34"/>
      <c r="K377" s="61">
        <f t="shared" si="18"/>
        <v>0</v>
      </c>
    </row>
    <row r="378" spans="2:11" ht="15" customHeight="1" x14ac:dyDescent="0.2">
      <c r="B378" s="247"/>
      <c r="C378" s="16"/>
      <c r="D378" s="6" t="s">
        <v>87</v>
      </c>
      <c r="E378" s="8"/>
      <c r="F378" s="34">
        <v>0</v>
      </c>
      <c r="G378" s="91">
        <v>0</v>
      </c>
      <c r="H378" s="34"/>
      <c r="I378" s="91">
        <v>0</v>
      </c>
      <c r="J378" s="34"/>
      <c r="K378" s="61">
        <f t="shared" si="18"/>
        <v>0</v>
      </c>
    </row>
    <row r="379" spans="2:11" ht="15" customHeight="1" x14ac:dyDescent="0.2">
      <c r="B379" s="247"/>
      <c r="C379" s="26"/>
      <c r="D379" s="6" t="s">
        <v>88</v>
      </c>
      <c r="E379" s="8"/>
      <c r="F379" s="34">
        <v>0</v>
      </c>
      <c r="G379" s="91">
        <v>0</v>
      </c>
      <c r="H379" s="34"/>
      <c r="I379" s="91">
        <v>0</v>
      </c>
      <c r="J379" s="34"/>
      <c r="K379" s="61">
        <f t="shared" si="18"/>
        <v>0</v>
      </c>
    </row>
    <row r="380" spans="2:11" ht="15" customHeight="1" x14ac:dyDescent="0.2">
      <c r="B380" s="247"/>
      <c r="C380" s="16"/>
      <c r="D380" s="6" t="s">
        <v>89</v>
      </c>
      <c r="E380" s="8"/>
      <c r="F380" s="34">
        <v>0</v>
      </c>
      <c r="G380" s="91">
        <v>0</v>
      </c>
      <c r="H380" s="34"/>
      <c r="I380" s="91">
        <v>0</v>
      </c>
      <c r="J380" s="34"/>
      <c r="K380" s="61">
        <f t="shared" si="18"/>
        <v>0</v>
      </c>
    </row>
    <row r="381" spans="2:11" ht="15" customHeight="1" x14ac:dyDescent="0.2">
      <c r="B381" s="247"/>
      <c r="C381" s="26"/>
      <c r="D381" s="6" t="s">
        <v>90</v>
      </c>
      <c r="E381" s="8"/>
      <c r="F381" s="34">
        <v>0</v>
      </c>
      <c r="G381" s="91">
        <v>0</v>
      </c>
      <c r="H381" s="34"/>
      <c r="I381" s="91">
        <v>0</v>
      </c>
      <c r="J381" s="34"/>
      <c r="K381" s="61">
        <f t="shared" si="18"/>
        <v>0</v>
      </c>
    </row>
    <row r="382" spans="2:11" ht="15" customHeight="1" x14ac:dyDescent="0.2">
      <c r="B382" s="247"/>
      <c r="C382" s="16"/>
      <c r="D382" s="6" t="s">
        <v>91</v>
      </c>
      <c r="E382" s="8"/>
      <c r="F382" s="34">
        <v>0</v>
      </c>
      <c r="G382" s="91">
        <v>0</v>
      </c>
      <c r="H382" s="34"/>
      <c r="I382" s="91">
        <v>0</v>
      </c>
      <c r="J382" s="34"/>
      <c r="K382" s="61">
        <f t="shared" si="18"/>
        <v>0</v>
      </c>
    </row>
    <row r="383" spans="2:11" ht="15" customHeight="1" x14ac:dyDescent="0.2">
      <c r="B383" s="247"/>
      <c r="C383" s="26"/>
      <c r="D383" s="6" t="s">
        <v>92</v>
      </c>
      <c r="E383" s="8"/>
      <c r="F383" s="34">
        <v>0</v>
      </c>
      <c r="G383" s="91">
        <v>0</v>
      </c>
      <c r="H383" s="34"/>
      <c r="I383" s="91">
        <v>0</v>
      </c>
      <c r="J383" s="34"/>
      <c r="K383" s="61">
        <f t="shared" si="18"/>
        <v>0</v>
      </c>
    </row>
    <row r="384" spans="2:11" ht="15" customHeight="1" x14ac:dyDescent="0.2">
      <c r="B384" s="247"/>
      <c r="C384" s="16"/>
      <c r="D384" s="6" t="s">
        <v>93</v>
      </c>
      <c r="E384" s="8"/>
      <c r="F384" s="34">
        <v>0</v>
      </c>
      <c r="G384" s="91">
        <v>0</v>
      </c>
      <c r="H384" s="34"/>
      <c r="I384" s="91">
        <v>0</v>
      </c>
      <c r="J384" s="34"/>
      <c r="K384" s="61">
        <f t="shared" si="18"/>
        <v>0</v>
      </c>
    </row>
    <row r="385" spans="1:12" ht="15" customHeight="1" x14ac:dyDescent="0.2">
      <c r="B385" s="257"/>
      <c r="C385" s="58"/>
      <c r="D385" s="57"/>
      <c r="E385" s="57"/>
      <c r="F385" s="36"/>
      <c r="G385" s="36"/>
      <c r="H385" s="36"/>
      <c r="I385" s="57"/>
      <c r="J385" s="57"/>
      <c r="K385" s="36"/>
      <c r="L385" s="5"/>
    </row>
    <row r="386" spans="1:12" ht="15" customHeight="1" x14ac:dyDescent="0.2">
      <c r="B386" s="255"/>
      <c r="C386" s="98"/>
      <c r="D386" s="127" t="s">
        <v>94</v>
      </c>
      <c r="E386" s="127"/>
      <c r="F386" s="36"/>
      <c r="G386" s="36"/>
      <c r="H386" s="36"/>
      <c r="I386" s="36"/>
      <c r="J386" s="36"/>
      <c r="K386" s="36"/>
    </row>
    <row r="387" spans="1:12" ht="15" customHeight="1" x14ac:dyDescent="0.2">
      <c r="B387" s="247"/>
      <c r="C387" s="26"/>
      <c r="D387" s="10" t="s">
        <v>95</v>
      </c>
      <c r="E387" s="24"/>
      <c r="F387" s="34">
        <v>0</v>
      </c>
      <c r="G387" s="91">
        <v>0</v>
      </c>
      <c r="H387" s="34"/>
      <c r="I387" s="91">
        <v>0</v>
      </c>
      <c r="J387" s="34"/>
      <c r="K387" s="61">
        <f t="shared" ref="K387:K392" si="19">SUM(F387:I387)</f>
        <v>0</v>
      </c>
    </row>
    <row r="388" spans="1:12" ht="15" customHeight="1" x14ac:dyDescent="0.2">
      <c r="B388" s="247"/>
      <c r="C388" s="16"/>
      <c r="D388" s="10" t="s">
        <v>96</v>
      </c>
      <c r="E388" s="24"/>
      <c r="F388" s="34">
        <v>0</v>
      </c>
      <c r="G388" s="91">
        <v>0</v>
      </c>
      <c r="H388" s="34"/>
      <c r="I388" s="91">
        <v>0</v>
      </c>
      <c r="J388" s="34"/>
      <c r="K388" s="61">
        <f t="shared" si="19"/>
        <v>0</v>
      </c>
    </row>
    <row r="389" spans="1:12" ht="15" customHeight="1" x14ac:dyDescent="0.2">
      <c r="B389" s="247"/>
      <c r="C389" s="26"/>
      <c r="D389" s="8" t="s">
        <v>97</v>
      </c>
      <c r="E389" s="8"/>
      <c r="F389" s="34">
        <v>0</v>
      </c>
      <c r="G389" s="91">
        <v>0</v>
      </c>
      <c r="H389" s="34"/>
      <c r="I389" s="91">
        <v>0</v>
      </c>
      <c r="J389" s="34"/>
      <c r="K389" s="61">
        <f t="shared" si="19"/>
        <v>0</v>
      </c>
    </row>
    <row r="390" spans="1:12" ht="15" customHeight="1" x14ac:dyDescent="0.2">
      <c r="B390" s="247"/>
      <c r="C390" s="16"/>
      <c r="D390" s="6" t="s">
        <v>98</v>
      </c>
      <c r="E390" s="8"/>
      <c r="F390" s="34">
        <v>0</v>
      </c>
      <c r="G390" s="91">
        <v>0</v>
      </c>
      <c r="H390" s="34"/>
      <c r="I390" s="91">
        <v>0</v>
      </c>
      <c r="J390" s="34"/>
      <c r="K390" s="61">
        <f t="shared" si="19"/>
        <v>0</v>
      </c>
    </row>
    <row r="391" spans="1:12" s="23" customFormat="1" ht="15" customHeight="1" x14ac:dyDescent="0.2">
      <c r="A391" s="57"/>
      <c r="B391" s="247"/>
      <c r="C391" s="26"/>
      <c r="D391" s="8" t="s">
        <v>99</v>
      </c>
      <c r="E391" s="8"/>
      <c r="F391" s="34">
        <v>0</v>
      </c>
      <c r="G391" s="91">
        <v>0</v>
      </c>
      <c r="H391" s="34"/>
      <c r="I391" s="91">
        <v>0</v>
      </c>
      <c r="J391" s="34"/>
      <c r="K391" s="61">
        <f t="shared" si="19"/>
        <v>0</v>
      </c>
    </row>
    <row r="392" spans="1:12" ht="15" customHeight="1" x14ac:dyDescent="0.2">
      <c r="B392" s="247"/>
      <c r="C392" s="16"/>
      <c r="D392" s="11" t="s">
        <v>100</v>
      </c>
      <c r="E392" s="25"/>
      <c r="F392" s="34">
        <v>0</v>
      </c>
      <c r="G392" s="91">
        <v>0</v>
      </c>
      <c r="H392" s="34"/>
      <c r="I392" s="91">
        <v>0</v>
      </c>
      <c r="J392" s="34"/>
      <c r="K392" s="61">
        <f t="shared" si="19"/>
        <v>0</v>
      </c>
    </row>
    <row r="393" spans="1:12" ht="15" customHeight="1" x14ac:dyDescent="0.2">
      <c r="B393" s="247"/>
      <c r="C393" s="16"/>
      <c r="D393" s="25" t="s">
        <v>35</v>
      </c>
      <c r="E393" s="25"/>
      <c r="F393" s="31">
        <v>0</v>
      </c>
      <c r="G393" s="91">
        <v>0</v>
      </c>
      <c r="H393" s="34"/>
      <c r="I393" s="91">
        <v>0</v>
      </c>
      <c r="J393" s="34"/>
      <c r="K393" s="61">
        <v>0</v>
      </c>
    </row>
    <row r="394" spans="1:12" ht="15" customHeight="1" x14ac:dyDescent="0.2">
      <c r="B394" s="257"/>
      <c r="C394" s="58"/>
      <c r="D394" s="57"/>
      <c r="E394" s="57"/>
      <c r="F394" s="36"/>
      <c r="G394" s="36"/>
      <c r="H394" s="36"/>
      <c r="I394" s="57"/>
      <c r="J394" s="57"/>
      <c r="K394" s="36"/>
    </row>
    <row r="395" spans="1:12" ht="15" customHeight="1" x14ac:dyDescent="0.2">
      <c r="B395" s="255"/>
      <c r="C395" s="98"/>
      <c r="D395" s="127" t="s">
        <v>101</v>
      </c>
      <c r="E395" s="127"/>
      <c r="F395" s="128"/>
      <c r="G395" s="57"/>
      <c r="H395" s="57"/>
      <c r="I395" s="57"/>
      <c r="J395" s="57"/>
      <c r="K395" s="36"/>
    </row>
    <row r="396" spans="1:12" s="23" customFormat="1" ht="15" customHeight="1" x14ac:dyDescent="0.2">
      <c r="A396" s="57"/>
      <c r="B396" s="248"/>
      <c r="C396" s="6"/>
      <c r="D396" s="6" t="s">
        <v>357</v>
      </c>
      <c r="E396" s="8"/>
      <c r="F396" s="34">
        <v>0</v>
      </c>
      <c r="G396" s="91">
        <v>0</v>
      </c>
      <c r="H396" s="34"/>
      <c r="I396" s="91">
        <v>0</v>
      </c>
      <c r="J396" s="34"/>
      <c r="K396" s="61">
        <f>SUM(F396:I396)</f>
        <v>0</v>
      </c>
    </row>
    <row r="397" spans="1:12" ht="15" customHeight="1" x14ac:dyDescent="0.2">
      <c r="B397" s="248"/>
      <c r="C397" s="6"/>
      <c r="D397" s="6" t="s">
        <v>358</v>
      </c>
      <c r="E397" s="8"/>
      <c r="F397" s="34">
        <v>0</v>
      </c>
      <c r="G397" s="91">
        <v>0</v>
      </c>
      <c r="H397" s="34"/>
      <c r="I397" s="91">
        <v>0</v>
      </c>
      <c r="J397" s="34"/>
      <c r="K397" s="61">
        <f>SUM(F397:I397)</f>
        <v>0</v>
      </c>
    </row>
    <row r="398" spans="1:12" ht="15" customHeight="1" x14ac:dyDescent="0.2">
      <c r="B398" s="248"/>
      <c r="C398" s="6"/>
      <c r="D398" s="6" t="s">
        <v>178</v>
      </c>
      <c r="E398" s="8"/>
      <c r="F398" s="34">
        <v>0</v>
      </c>
      <c r="G398" s="91">
        <v>0</v>
      </c>
      <c r="H398" s="34"/>
      <c r="I398" s="91">
        <v>0</v>
      </c>
      <c r="J398" s="34"/>
      <c r="K398" s="61">
        <f>SUM(F398:I398)</f>
        <v>0</v>
      </c>
    </row>
    <row r="399" spans="1:12" s="23" customFormat="1" ht="15" customHeight="1" x14ac:dyDescent="0.2">
      <c r="A399" s="57"/>
      <c r="B399" s="248"/>
      <c r="C399" s="6"/>
      <c r="D399" s="6" t="s">
        <v>42</v>
      </c>
      <c r="E399" s="8"/>
      <c r="F399" s="34">
        <v>0</v>
      </c>
      <c r="G399" s="91">
        <v>0</v>
      </c>
      <c r="H399" s="34"/>
      <c r="I399" s="91">
        <v>0</v>
      </c>
      <c r="J399" s="34"/>
      <c r="K399" s="61">
        <f>SUM(F399:I399)</f>
        <v>0</v>
      </c>
    </row>
    <row r="400" spans="1:12" s="5" customFormat="1" ht="15" customHeight="1" thickBot="1" x14ac:dyDescent="0.25">
      <c r="B400" s="263"/>
      <c r="C400" s="50"/>
      <c r="D400" s="13"/>
      <c r="E400" s="40"/>
      <c r="F400" s="37"/>
      <c r="G400" s="37"/>
      <c r="H400" s="37"/>
      <c r="I400" s="37"/>
      <c r="J400" s="37"/>
      <c r="K400" s="34"/>
      <c r="L400" s="57"/>
    </row>
    <row r="401" spans="1:12" ht="15" customHeight="1" thickTop="1" thickBot="1" x14ac:dyDescent="0.25">
      <c r="B401" s="259"/>
      <c r="C401" s="118"/>
      <c r="D401" s="100" t="s">
        <v>30</v>
      </c>
      <c r="E401" s="100"/>
      <c r="F401" s="90">
        <f t="shared" ref="F401:K401" si="20">SUM(F288:F400)</f>
        <v>0</v>
      </c>
      <c r="G401" s="83">
        <f t="shared" si="20"/>
        <v>0</v>
      </c>
      <c r="H401" s="90"/>
      <c r="I401" s="83">
        <f t="shared" si="20"/>
        <v>0</v>
      </c>
      <c r="J401" s="90"/>
      <c r="K401" s="69">
        <f t="shared" si="20"/>
        <v>0</v>
      </c>
      <c r="L401" s="23"/>
    </row>
    <row r="402" spans="1:12" ht="15" customHeight="1" thickTop="1" x14ac:dyDescent="0.2">
      <c r="B402" s="255"/>
      <c r="C402" s="47"/>
      <c r="D402" s="47"/>
      <c r="E402" s="98"/>
      <c r="F402" s="133"/>
      <c r="G402" s="57"/>
      <c r="H402" s="57"/>
      <c r="I402" s="57"/>
      <c r="J402" s="57"/>
      <c r="K402" s="36"/>
      <c r="L402" s="23"/>
    </row>
    <row r="403" spans="1:12" ht="15" customHeight="1" x14ac:dyDescent="0.2">
      <c r="B403" s="255"/>
      <c r="C403" s="47"/>
      <c r="D403" s="134" t="s">
        <v>102</v>
      </c>
      <c r="E403" s="134"/>
      <c r="F403" s="135"/>
      <c r="G403" s="57"/>
      <c r="H403" s="57"/>
      <c r="I403" s="57"/>
      <c r="J403" s="57"/>
      <c r="K403" s="36"/>
      <c r="L403" s="23"/>
    </row>
    <row r="404" spans="1:12" ht="15" customHeight="1" x14ac:dyDescent="0.2">
      <c r="B404" s="248"/>
      <c r="C404" s="4"/>
      <c r="D404" s="6" t="s">
        <v>103</v>
      </c>
      <c r="E404" s="8"/>
      <c r="F404" s="34">
        <v>0</v>
      </c>
      <c r="G404" s="91">
        <v>0</v>
      </c>
      <c r="H404" s="34"/>
      <c r="I404" s="91">
        <v>0</v>
      </c>
      <c r="J404" s="34"/>
      <c r="K404" s="61">
        <f>SUM(F404:I404)</f>
        <v>0</v>
      </c>
    </row>
    <row r="405" spans="1:12" ht="15" customHeight="1" x14ac:dyDescent="0.2">
      <c r="B405" s="247"/>
      <c r="C405" s="16"/>
      <c r="D405" s="6" t="s">
        <v>104</v>
      </c>
      <c r="E405" s="8"/>
      <c r="F405" s="34">
        <v>0</v>
      </c>
      <c r="G405" s="91">
        <v>0</v>
      </c>
      <c r="H405" s="34"/>
      <c r="I405" s="91">
        <v>0</v>
      </c>
      <c r="J405" s="34"/>
      <c r="K405" s="61">
        <f>SUM(F405:I405)</f>
        <v>0</v>
      </c>
    </row>
    <row r="406" spans="1:12" ht="15" customHeight="1" x14ac:dyDescent="0.2">
      <c r="B406" s="247"/>
      <c r="C406" s="16"/>
      <c r="D406" s="6" t="s">
        <v>105</v>
      </c>
      <c r="E406" s="8"/>
      <c r="F406" s="34">
        <v>0</v>
      </c>
      <c r="G406" s="91">
        <v>0</v>
      </c>
      <c r="H406" s="34"/>
      <c r="I406" s="91">
        <v>0</v>
      </c>
      <c r="J406" s="34"/>
      <c r="K406" s="61">
        <f>SUM(F406:I406)</f>
        <v>0</v>
      </c>
    </row>
    <row r="407" spans="1:12" ht="15" customHeight="1" x14ac:dyDescent="0.2">
      <c r="B407" s="247"/>
      <c r="C407" s="16"/>
      <c r="D407" s="6" t="s">
        <v>106</v>
      </c>
      <c r="E407" s="8"/>
      <c r="F407" s="34">
        <v>0</v>
      </c>
      <c r="G407" s="91">
        <v>0</v>
      </c>
      <c r="H407" s="34"/>
      <c r="I407" s="91">
        <v>0</v>
      </c>
      <c r="J407" s="34"/>
      <c r="K407" s="61">
        <f>SUM(F407:I407)</f>
        <v>0</v>
      </c>
    </row>
    <row r="408" spans="1:12" ht="15" customHeight="1" x14ac:dyDescent="0.2">
      <c r="B408" s="248"/>
      <c r="C408" s="4"/>
      <c r="D408" s="6" t="s">
        <v>107</v>
      </c>
      <c r="E408" s="8"/>
      <c r="F408" s="34">
        <v>0</v>
      </c>
      <c r="G408" s="91">
        <v>0</v>
      </c>
      <c r="H408" s="34"/>
      <c r="I408" s="91">
        <v>0</v>
      </c>
      <c r="J408" s="34"/>
      <c r="K408" s="61">
        <f>SUM(F408:I408)</f>
        <v>0</v>
      </c>
    </row>
    <row r="409" spans="1:12" ht="15" customHeight="1" x14ac:dyDescent="0.2">
      <c r="B409" s="255"/>
      <c r="C409" s="98"/>
      <c r="D409" s="123"/>
      <c r="E409" s="123"/>
      <c r="F409" s="101"/>
      <c r="G409" s="57"/>
      <c r="H409" s="57"/>
      <c r="I409" s="57"/>
      <c r="J409" s="57"/>
      <c r="K409" s="36"/>
    </row>
    <row r="410" spans="1:12" s="23" customFormat="1" ht="15" customHeight="1" x14ac:dyDescent="0.2">
      <c r="A410" s="57"/>
      <c r="B410" s="255"/>
      <c r="C410" s="98"/>
      <c r="D410" s="134" t="s">
        <v>108</v>
      </c>
      <c r="E410" s="134"/>
      <c r="F410" s="128"/>
      <c r="G410" s="57"/>
      <c r="H410" s="57"/>
      <c r="I410" s="57"/>
      <c r="J410" s="57"/>
      <c r="K410" s="36"/>
    </row>
    <row r="411" spans="1:12" s="23" customFormat="1" ht="15" customHeight="1" x14ac:dyDescent="0.2">
      <c r="A411" s="57"/>
      <c r="B411" s="248"/>
      <c r="C411" s="9"/>
      <c r="D411" s="8" t="s">
        <v>109</v>
      </c>
      <c r="E411" s="8"/>
      <c r="F411" s="34">
        <v>0</v>
      </c>
      <c r="G411" s="91">
        <v>0</v>
      </c>
      <c r="H411" s="34"/>
      <c r="I411" s="91">
        <v>0</v>
      </c>
      <c r="J411" s="34"/>
      <c r="K411" s="61">
        <f>SUM(F411:I411)</f>
        <v>0</v>
      </c>
    </row>
    <row r="412" spans="1:12" s="23" customFormat="1" ht="15" customHeight="1" x14ac:dyDescent="0.2">
      <c r="A412" s="57"/>
      <c r="B412" s="247"/>
      <c r="C412" s="26"/>
      <c r="D412" s="18" t="s">
        <v>110</v>
      </c>
      <c r="E412" s="18"/>
      <c r="F412" s="34">
        <v>0</v>
      </c>
      <c r="G412" s="91">
        <v>0</v>
      </c>
      <c r="H412" s="34"/>
      <c r="I412" s="91">
        <v>0</v>
      </c>
      <c r="J412" s="34"/>
      <c r="K412" s="61">
        <f>SUM(F412:I412)</f>
        <v>0</v>
      </c>
    </row>
    <row r="413" spans="1:12" s="23" customFormat="1" ht="15" customHeight="1" x14ac:dyDescent="0.2">
      <c r="A413" s="57"/>
      <c r="B413" s="247"/>
      <c r="C413" s="26"/>
      <c r="D413" s="18" t="s">
        <v>111</v>
      </c>
      <c r="E413" s="18"/>
      <c r="F413" s="34">
        <v>0</v>
      </c>
      <c r="G413" s="91">
        <v>0</v>
      </c>
      <c r="H413" s="34"/>
      <c r="I413" s="91">
        <v>0</v>
      </c>
      <c r="J413" s="34"/>
      <c r="K413" s="61">
        <f>SUM(F413:I413)</f>
        <v>0</v>
      </c>
    </row>
    <row r="414" spans="1:12" s="23" customFormat="1" ht="15" customHeight="1" x14ac:dyDescent="0.2">
      <c r="A414" s="57"/>
      <c r="B414" s="247"/>
      <c r="C414" s="26"/>
      <c r="D414" s="18" t="s">
        <v>138</v>
      </c>
      <c r="E414" s="18"/>
      <c r="F414" s="34">
        <v>0</v>
      </c>
      <c r="G414" s="91">
        <v>0</v>
      </c>
      <c r="H414" s="34"/>
      <c r="I414" s="91">
        <v>0</v>
      </c>
      <c r="J414" s="34"/>
      <c r="K414" s="61">
        <f>SUM(F414:I414)</f>
        <v>0</v>
      </c>
    </row>
    <row r="415" spans="1:12" ht="15" customHeight="1" x14ac:dyDescent="0.2">
      <c r="B415" s="257"/>
      <c r="C415" s="58"/>
      <c r="D415" s="57"/>
      <c r="E415" s="57"/>
      <c r="F415" s="36"/>
      <c r="G415" s="36"/>
      <c r="H415" s="36"/>
      <c r="I415" s="57"/>
      <c r="J415" s="57"/>
      <c r="K415" s="36"/>
      <c r="L415" s="23"/>
    </row>
    <row r="416" spans="1:12" ht="15" customHeight="1" x14ac:dyDescent="0.2">
      <c r="B416" s="255"/>
      <c r="C416" s="98"/>
      <c r="D416" s="134" t="s">
        <v>112</v>
      </c>
      <c r="E416" s="134"/>
      <c r="F416" s="128"/>
      <c r="G416" s="57"/>
      <c r="H416" s="57"/>
      <c r="I416" s="57"/>
      <c r="J416" s="57"/>
      <c r="K416" s="36"/>
      <c r="L416" s="5"/>
    </row>
    <row r="417" spans="2:11" ht="15" customHeight="1" x14ac:dyDescent="0.2">
      <c r="B417" s="247"/>
      <c r="C417" s="16"/>
      <c r="D417" s="79" t="s">
        <v>113</v>
      </c>
      <c r="E417" s="109"/>
      <c r="F417" s="34">
        <v>0</v>
      </c>
      <c r="G417" s="91">
        <v>0</v>
      </c>
      <c r="H417" s="34"/>
      <c r="I417" s="91">
        <v>0</v>
      </c>
      <c r="J417" s="34"/>
      <c r="K417" s="61">
        <f t="shared" ref="K417:K434" si="21">SUM(F417:I417)</f>
        <v>0</v>
      </c>
    </row>
    <row r="418" spans="2:11" ht="15" customHeight="1" x14ac:dyDescent="0.2">
      <c r="B418" s="247"/>
      <c r="C418" s="16"/>
      <c r="D418" s="14" t="s">
        <v>114</v>
      </c>
      <c r="E418" s="18"/>
      <c r="F418" s="34">
        <v>0</v>
      </c>
      <c r="G418" s="91">
        <v>0</v>
      </c>
      <c r="H418" s="34"/>
      <c r="I418" s="91">
        <v>0</v>
      </c>
      <c r="J418" s="34"/>
      <c r="K418" s="61">
        <f t="shared" si="21"/>
        <v>0</v>
      </c>
    </row>
    <row r="419" spans="2:11" ht="15" customHeight="1" x14ac:dyDescent="0.2">
      <c r="B419" s="247"/>
      <c r="C419" s="16"/>
      <c r="D419" s="14" t="s">
        <v>115</v>
      </c>
      <c r="E419" s="18"/>
      <c r="F419" s="34">
        <v>0</v>
      </c>
      <c r="G419" s="91">
        <v>0</v>
      </c>
      <c r="H419" s="34"/>
      <c r="I419" s="91">
        <v>0</v>
      </c>
      <c r="J419" s="34"/>
      <c r="K419" s="61">
        <f t="shared" si="21"/>
        <v>0</v>
      </c>
    </row>
    <row r="420" spans="2:11" ht="15" customHeight="1" x14ac:dyDescent="0.2">
      <c r="B420" s="247"/>
      <c r="C420" s="16"/>
      <c r="D420" s="14" t="s">
        <v>116</v>
      </c>
      <c r="E420" s="18"/>
      <c r="F420" s="34">
        <v>0</v>
      </c>
      <c r="G420" s="91">
        <v>0</v>
      </c>
      <c r="H420" s="34"/>
      <c r="I420" s="91">
        <v>0</v>
      </c>
      <c r="J420" s="34"/>
      <c r="K420" s="61">
        <f t="shared" si="21"/>
        <v>0</v>
      </c>
    </row>
    <row r="421" spans="2:11" ht="15" customHeight="1" x14ac:dyDescent="0.2">
      <c r="B421" s="247"/>
      <c r="C421" s="16"/>
      <c r="D421" s="18" t="s">
        <v>117</v>
      </c>
      <c r="E421" s="18"/>
      <c r="F421" s="34">
        <v>0</v>
      </c>
      <c r="G421" s="91">
        <v>0</v>
      </c>
      <c r="H421" s="34"/>
      <c r="I421" s="91">
        <v>0</v>
      </c>
      <c r="J421" s="34"/>
      <c r="K421" s="61">
        <f t="shared" si="21"/>
        <v>0</v>
      </c>
    </row>
    <row r="422" spans="2:11" ht="15" customHeight="1" x14ac:dyDescent="0.2">
      <c r="B422" s="247"/>
      <c r="C422" s="16"/>
      <c r="D422" s="18" t="s">
        <v>118</v>
      </c>
      <c r="E422" s="18"/>
      <c r="F422" s="34">
        <v>0</v>
      </c>
      <c r="G422" s="91">
        <v>0</v>
      </c>
      <c r="H422" s="34"/>
      <c r="I422" s="91">
        <v>0</v>
      </c>
      <c r="J422" s="34"/>
      <c r="K422" s="61">
        <f t="shared" si="21"/>
        <v>0</v>
      </c>
    </row>
    <row r="423" spans="2:11" ht="15" customHeight="1" x14ac:dyDescent="0.2">
      <c r="B423" s="247"/>
      <c r="C423" s="16"/>
      <c r="D423" s="18" t="s">
        <v>119</v>
      </c>
      <c r="E423" s="18"/>
      <c r="F423" s="34">
        <v>0</v>
      </c>
      <c r="G423" s="91">
        <v>0</v>
      </c>
      <c r="H423" s="34"/>
      <c r="I423" s="91">
        <v>0</v>
      </c>
      <c r="J423" s="34"/>
      <c r="K423" s="61">
        <f t="shared" si="21"/>
        <v>0</v>
      </c>
    </row>
    <row r="424" spans="2:11" ht="15" customHeight="1" x14ac:dyDescent="0.2">
      <c r="B424" s="247"/>
      <c r="C424" s="16"/>
      <c r="D424" s="18" t="s">
        <v>120</v>
      </c>
      <c r="E424" s="18"/>
      <c r="F424" s="34">
        <v>0</v>
      </c>
      <c r="G424" s="91">
        <v>0</v>
      </c>
      <c r="H424" s="34"/>
      <c r="I424" s="91">
        <v>0</v>
      </c>
      <c r="J424" s="34"/>
      <c r="K424" s="61">
        <f t="shared" si="21"/>
        <v>0</v>
      </c>
    </row>
    <row r="425" spans="2:11" ht="15" customHeight="1" x14ac:dyDescent="0.2">
      <c r="B425" s="247"/>
      <c r="C425" s="16"/>
      <c r="D425" s="18" t="s">
        <v>121</v>
      </c>
      <c r="E425" s="18"/>
      <c r="F425" s="34">
        <v>0</v>
      </c>
      <c r="G425" s="91">
        <v>0</v>
      </c>
      <c r="H425" s="34"/>
      <c r="I425" s="91">
        <v>0</v>
      </c>
      <c r="J425" s="34"/>
      <c r="K425" s="61">
        <f t="shared" si="21"/>
        <v>0</v>
      </c>
    </row>
    <row r="426" spans="2:11" ht="15" customHeight="1" x14ac:dyDescent="0.2">
      <c r="B426" s="247"/>
      <c r="C426" s="16"/>
      <c r="D426" s="18" t="s">
        <v>122</v>
      </c>
      <c r="E426" s="18"/>
      <c r="F426" s="34">
        <v>0</v>
      </c>
      <c r="G426" s="91">
        <v>0</v>
      </c>
      <c r="H426" s="34"/>
      <c r="I426" s="91">
        <v>0</v>
      </c>
      <c r="J426" s="34"/>
      <c r="K426" s="61">
        <f t="shared" si="21"/>
        <v>0</v>
      </c>
    </row>
    <row r="427" spans="2:11" ht="15" customHeight="1" x14ac:dyDescent="0.2">
      <c r="B427" s="247"/>
      <c r="C427" s="16"/>
      <c r="D427" s="18" t="s">
        <v>123</v>
      </c>
      <c r="E427" s="18"/>
      <c r="F427" s="34">
        <v>0</v>
      </c>
      <c r="G427" s="91">
        <v>0</v>
      </c>
      <c r="H427" s="34"/>
      <c r="I427" s="91">
        <v>0</v>
      </c>
      <c r="J427" s="34"/>
      <c r="K427" s="61">
        <f t="shared" si="21"/>
        <v>0</v>
      </c>
    </row>
    <row r="428" spans="2:11" ht="15" customHeight="1" x14ac:dyDescent="0.2">
      <c r="B428" s="247"/>
      <c r="C428" s="16"/>
      <c r="D428" s="18" t="s">
        <v>124</v>
      </c>
      <c r="E428" s="18"/>
      <c r="F428" s="34">
        <v>0</v>
      </c>
      <c r="G428" s="91">
        <v>0</v>
      </c>
      <c r="H428" s="34"/>
      <c r="I428" s="91">
        <v>0</v>
      </c>
      <c r="J428" s="34"/>
      <c r="K428" s="61">
        <f t="shared" si="21"/>
        <v>0</v>
      </c>
    </row>
    <row r="429" spans="2:11" ht="15" customHeight="1" x14ac:dyDescent="0.2">
      <c r="B429" s="247"/>
      <c r="C429" s="16"/>
      <c r="D429" s="18" t="s">
        <v>125</v>
      </c>
      <c r="E429" s="18"/>
      <c r="F429" s="34">
        <v>0</v>
      </c>
      <c r="G429" s="91">
        <v>0</v>
      </c>
      <c r="H429" s="34"/>
      <c r="I429" s="91">
        <v>0</v>
      </c>
      <c r="J429" s="34"/>
      <c r="K429" s="61">
        <f t="shared" si="21"/>
        <v>0</v>
      </c>
    </row>
    <row r="430" spans="2:11" ht="15" customHeight="1" x14ac:dyDescent="0.2">
      <c r="B430" s="247"/>
      <c r="C430" s="16"/>
      <c r="D430" s="18" t="s">
        <v>272</v>
      </c>
      <c r="E430" s="18"/>
      <c r="F430" s="34">
        <v>0</v>
      </c>
      <c r="G430" s="91">
        <v>0</v>
      </c>
      <c r="H430" s="34"/>
      <c r="I430" s="91">
        <v>0</v>
      </c>
      <c r="J430" s="34"/>
      <c r="K430" s="61">
        <f t="shared" si="21"/>
        <v>0</v>
      </c>
    </row>
    <row r="431" spans="2:11" ht="15" customHeight="1" x14ac:dyDescent="0.2">
      <c r="B431" s="247"/>
      <c r="C431" s="16"/>
      <c r="D431" s="18" t="s">
        <v>126</v>
      </c>
      <c r="E431" s="18"/>
      <c r="F431" s="34">
        <v>0</v>
      </c>
      <c r="G431" s="91">
        <v>0</v>
      </c>
      <c r="H431" s="34"/>
      <c r="I431" s="91">
        <v>0</v>
      </c>
      <c r="J431" s="34"/>
      <c r="K431" s="61">
        <f t="shared" si="21"/>
        <v>0</v>
      </c>
    </row>
    <row r="432" spans="2:11" ht="15" customHeight="1" x14ac:dyDescent="0.2">
      <c r="B432" s="247"/>
      <c r="C432" s="16"/>
      <c r="D432" s="18" t="s">
        <v>107</v>
      </c>
      <c r="E432" s="18"/>
      <c r="F432" s="34">
        <v>0</v>
      </c>
      <c r="G432" s="91">
        <v>0</v>
      </c>
      <c r="H432" s="34"/>
      <c r="I432" s="91">
        <v>0</v>
      </c>
      <c r="J432" s="34"/>
      <c r="K432" s="61">
        <f t="shared" si="21"/>
        <v>0</v>
      </c>
    </row>
    <row r="433" spans="1:12" ht="15" customHeight="1" x14ac:dyDescent="0.2">
      <c r="B433" s="247"/>
      <c r="C433" s="16"/>
      <c r="D433" s="18" t="s">
        <v>127</v>
      </c>
      <c r="E433" s="18"/>
      <c r="F433" s="34">
        <v>0</v>
      </c>
      <c r="G433" s="91">
        <v>0</v>
      </c>
      <c r="H433" s="34"/>
      <c r="I433" s="91">
        <v>0</v>
      </c>
      <c r="J433" s="34"/>
      <c r="K433" s="61">
        <f t="shared" si="21"/>
        <v>0</v>
      </c>
    </row>
    <row r="434" spans="1:12" ht="15" customHeight="1" x14ac:dyDescent="0.2">
      <c r="B434" s="247"/>
      <c r="C434" s="16"/>
      <c r="D434" s="18" t="s">
        <v>128</v>
      </c>
      <c r="E434" s="18"/>
      <c r="F434" s="34">
        <v>0</v>
      </c>
      <c r="G434" s="91">
        <v>0</v>
      </c>
      <c r="H434" s="34"/>
      <c r="I434" s="91">
        <v>0</v>
      </c>
      <c r="J434" s="34"/>
      <c r="K434" s="61">
        <f t="shared" si="21"/>
        <v>0</v>
      </c>
    </row>
    <row r="435" spans="1:12" ht="15" customHeight="1" x14ac:dyDescent="0.2">
      <c r="B435" s="251"/>
      <c r="C435" s="59"/>
      <c r="D435" s="110"/>
      <c r="E435" s="110"/>
      <c r="F435" s="36"/>
      <c r="G435" s="36"/>
      <c r="H435" s="36"/>
      <c r="I435" s="36"/>
      <c r="J435" s="36"/>
      <c r="K435" s="36"/>
      <c r="L435" s="5"/>
    </row>
    <row r="436" spans="1:12" ht="15" customHeight="1" x14ac:dyDescent="0.2">
      <c r="B436" s="255"/>
      <c r="C436" s="98"/>
      <c r="D436" s="134" t="s">
        <v>129</v>
      </c>
      <c r="E436" s="134"/>
      <c r="F436" s="36"/>
      <c r="G436" s="36"/>
      <c r="H436" s="36"/>
      <c r="I436" s="36"/>
      <c r="J436" s="36"/>
      <c r="K436" s="36"/>
    </row>
    <row r="437" spans="1:12" s="23" customFormat="1" ht="15" customHeight="1" x14ac:dyDescent="0.2">
      <c r="A437" s="57"/>
      <c r="B437" s="248"/>
      <c r="C437" s="6"/>
      <c r="D437" s="6" t="s">
        <v>357</v>
      </c>
      <c r="E437" s="8"/>
      <c r="F437" s="34">
        <v>0</v>
      </c>
      <c r="G437" s="91">
        <v>0</v>
      </c>
      <c r="H437" s="34"/>
      <c r="I437" s="91">
        <v>0</v>
      </c>
      <c r="J437" s="34"/>
      <c r="K437" s="61">
        <f>SUM(F437:I437)</f>
        <v>0</v>
      </c>
    </row>
    <row r="438" spans="1:12" ht="15" customHeight="1" x14ac:dyDescent="0.2">
      <c r="B438" s="247"/>
      <c r="C438" s="6"/>
      <c r="D438" s="6" t="s">
        <v>358</v>
      </c>
      <c r="E438" s="8"/>
      <c r="F438" s="34">
        <v>0</v>
      </c>
      <c r="G438" s="91">
        <v>0</v>
      </c>
      <c r="H438" s="34"/>
      <c r="I438" s="91">
        <v>0</v>
      </c>
      <c r="J438" s="34"/>
      <c r="K438" s="61">
        <f>SUM(F438:I438)</f>
        <v>0</v>
      </c>
    </row>
    <row r="439" spans="1:12" ht="15" customHeight="1" x14ac:dyDescent="0.2">
      <c r="B439" s="247"/>
      <c r="C439" s="6"/>
      <c r="D439" s="6" t="s">
        <v>178</v>
      </c>
      <c r="E439" s="8"/>
      <c r="F439" s="34">
        <v>0</v>
      </c>
      <c r="G439" s="91">
        <v>0</v>
      </c>
      <c r="H439" s="34"/>
      <c r="I439" s="91">
        <v>0</v>
      </c>
      <c r="J439" s="34"/>
      <c r="K439" s="61">
        <f>SUM(F439:I439)</f>
        <v>0</v>
      </c>
    </row>
    <row r="440" spans="1:12" s="23" customFormat="1" ht="15" customHeight="1" x14ac:dyDescent="0.2">
      <c r="A440" s="57"/>
      <c r="B440" s="247"/>
      <c r="C440" s="6"/>
      <c r="D440" s="6" t="s">
        <v>42</v>
      </c>
      <c r="E440" s="8"/>
      <c r="F440" s="34">
        <v>0</v>
      </c>
      <c r="G440" s="91">
        <v>0</v>
      </c>
      <c r="H440" s="34"/>
      <c r="I440" s="91">
        <v>0</v>
      </c>
      <c r="J440" s="34"/>
      <c r="K440" s="61">
        <f>SUM(F440:I440)</f>
        <v>0</v>
      </c>
    </row>
    <row r="441" spans="1:12" ht="15" customHeight="1" x14ac:dyDescent="0.2">
      <c r="B441" s="257"/>
      <c r="C441" s="58"/>
      <c r="D441" s="110"/>
      <c r="E441" s="110"/>
      <c r="F441" s="131"/>
      <c r="G441" s="57"/>
      <c r="H441" s="57"/>
      <c r="I441" s="57"/>
      <c r="J441" s="57"/>
      <c r="K441" s="36"/>
    </row>
    <row r="442" spans="1:12" ht="15" customHeight="1" x14ac:dyDescent="0.2">
      <c r="B442" s="255"/>
      <c r="C442" s="98"/>
      <c r="D442" s="134" t="s">
        <v>130</v>
      </c>
      <c r="E442" s="134"/>
      <c r="F442" s="36"/>
      <c r="G442" s="36"/>
      <c r="H442" s="36"/>
      <c r="I442" s="36"/>
      <c r="J442" s="36"/>
      <c r="K442" s="36"/>
    </row>
    <row r="443" spans="1:12" ht="15" customHeight="1" x14ac:dyDescent="0.2">
      <c r="B443" s="247"/>
      <c r="C443" s="16"/>
      <c r="D443" s="7" t="s">
        <v>131</v>
      </c>
      <c r="E443" s="76"/>
      <c r="F443" s="34">
        <v>0</v>
      </c>
      <c r="G443" s="91">
        <v>0</v>
      </c>
      <c r="H443" s="34"/>
      <c r="I443" s="91">
        <v>0</v>
      </c>
      <c r="J443" s="34"/>
      <c r="K443" s="61">
        <f>SUM(F443:I443)</f>
        <v>0</v>
      </c>
    </row>
    <row r="444" spans="1:12" ht="15" customHeight="1" x14ac:dyDescent="0.2">
      <c r="B444" s="247"/>
      <c r="C444" s="16"/>
      <c r="D444" s="6" t="s">
        <v>132</v>
      </c>
      <c r="E444" s="8"/>
      <c r="F444" s="34">
        <v>0</v>
      </c>
      <c r="G444" s="91">
        <v>0</v>
      </c>
      <c r="H444" s="34"/>
      <c r="I444" s="91">
        <v>0</v>
      </c>
      <c r="J444" s="34"/>
      <c r="K444" s="61">
        <f>SUM(F444:I444)</f>
        <v>0</v>
      </c>
    </row>
    <row r="445" spans="1:12" ht="15" customHeight="1" x14ac:dyDescent="0.2">
      <c r="B445" s="247"/>
      <c r="C445" s="16"/>
      <c r="D445" s="6" t="s">
        <v>133</v>
      </c>
      <c r="E445" s="8"/>
      <c r="F445" s="34">
        <v>0</v>
      </c>
      <c r="G445" s="91">
        <v>0</v>
      </c>
      <c r="H445" s="34"/>
      <c r="I445" s="91">
        <v>0</v>
      </c>
      <c r="J445" s="34"/>
      <c r="K445" s="61">
        <f>SUM(F445:I445)</f>
        <v>0</v>
      </c>
    </row>
    <row r="446" spans="1:12" ht="15" customHeight="1" x14ac:dyDescent="0.2">
      <c r="B446" s="247"/>
      <c r="C446" s="16"/>
      <c r="D446" s="14" t="s">
        <v>134</v>
      </c>
      <c r="E446" s="18"/>
      <c r="F446" s="34">
        <v>0</v>
      </c>
      <c r="G446" s="91">
        <v>0</v>
      </c>
      <c r="H446" s="34"/>
      <c r="I446" s="91">
        <v>0</v>
      </c>
      <c r="J446" s="34"/>
      <c r="K446" s="61">
        <f>SUM(F446:I446)</f>
        <v>0</v>
      </c>
    </row>
    <row r="447" spans="1:12" ht="15" customHeight="1" x14ac:dyDescent="0.2">
      <c r="B447" s="264"/>
      <c r="C447" s="136"/>
      <c r="D447" s="137"/>
      <c r="E447" s="137"/>
      <c r="F447" s="138"/>
      <c r="G447" s="39"/>
      <c r="H447" s="39"/>
      <c r="I447" s="39"/>
      <c r="J447" s="39"/>
      <c r="K447" s="36"/>
    </row>
    <row r="448" spans="1:12" ht="15" customHeight="1" x14ac:dyDescent="0.2">
      <c r="B448" s="265"/>
      <c r="C448" s="80"/>
      <c r="D448" s="81" t="s">
        <v>27</v>
      </c>
      <c r="E448" s="81"/>
      <c r="F448" s="34">
        <v>0</v>
      </c>
      <c r="G448" s="91">
        <v>0</v>
      </c>
      <c r="H448" s="34"/>
      <c r="I448" s="91">
        <v>0</v>
      </c>
      <c r="J448" s="34"/>
      <c r="K448" s="61">
        <f>SUM(F448:I448)</f>
        <v>0</v>
      </c>
    </row>
    <row r="449" spans="1:12" ht="15" customHeight="1" x14ac:dyDescent="0.2">
      <c r="B449" s="266"/>
      <c r="C449" s="49"/>
      <c r="D449" s="111"/>
      <c r="E449" s="111"/>
      <c r="F449" s="115"/>
      <c r="G449" s="19"/>
      <c r="H449" s="19"/>
      <c r="I449" s="19"/>
      <c r="J449" s="19"/>
      <c r="K449" s="36"/>
    </row>
    <row r="450" spans="1:12" ht="15" customHeight="1" x14ac:dyDescent="0.2">
      <c r="B450" s="267"/>
      <c r="C450" s="82"/>
      <c r="D450" s="80" t="s">
        <v>28</v>
      </c>
      <c r="E450" s="80"/>
      <c r="F450" s="34">
        <v>0</v>
      </c>
      <c r="G450" s="91">
        <v>0</v>
      </c>
      <c r="H450" s="34"/>
      <c r="I450" s="91">
        <v>0</v>
      </c>
      <c r="J450" s="34"/>
      <c r="K450" s="61">
        <f>SUM(F450:I450)</f>
        <v>0</v>
      </c>
    </row>
    <row r="451" spans="1:12" ht="15" customHeight="1" x14ac:dyDescent="0.2">
      <c r="B451" s="266"/>
      <c r="C451" s="49"/>
      <c r="D451" s="111"/>
      <c r="E451" s="111"/>
      <c r="F451" s="115"/>
      <c r="G451" s="19"/>
      <c r="H451" s="19"/>
      <c r="I451" s="19"/>
      <c r="J451" s="19"/>
      <c r="K451" s="36"/>
    </row>
    <row r="452" spans="1:12" ht="15" customHeight="1" thickBot="1" x14ac:dyDescent="0.25">
      <c r="B452" s="268"/>
      <c r="C452" s="119"/>
      <c r="D452" s="112" t="s">
        <v>143</v>
      </c>
      <c r="E452" s="112"/>
      <c r="F452" s="104">
        <f t="shared" ref="F452:K452" si="22">SUM(F403:F451)</f>
        <v>0</v>
      </c>
      <c r="G452" s="274">
        <f t="shared" si="22"/>
        <v>0</v>
      </c>
      <c r="H452" s="104"/>
      <c r="I452" s="274">
        <f t="shared" si="22"/>
        <v>0</v>
      </c>
      <c r="J452" s="104"/>
      <c r="K452" s="272">
        <f t="shared" si="22"/>
        <v>0</v>
      </c>
      <c r="L452" s="23"/>
    </row>
    <row r="453" spans="1:12" ht="15" customHeight="1" thickTop="1" thickBot="1" x14ac:dyDescent="0.25">
      <c r="B453" s="269"/>
      <c r="C453" s="42"/>
      <c r="D453" s="43"/>
      <c r="E453" s="113"/>
      <c r="F453" s="44"/>
      <c r="G453" s="62"/>
      <c r="H453" s="89"/>
      <c r="I453" s="63"/>
      <c r="J453" s="63"/>
      <c r="K453" s="139"/>
    </row>
    <row r="454" spans="1:12" ht="15" customHeight="1" thickTop="1" x14ac:dyDescent="0.2">
      <c r="B454" s="266"/>
      <c r="C454" s="48" t="s">
        <v>144</v>
      </c>
      <c r="D454" s="87"/>
      <c r="E454" s="87"/>
      <c r="F454" s="105" t="e">
        <f>+F80</f>
        <v>#REF!</v>
      </c>
      <c r="G454" s="272" t="e">
        <f>+G80</f>
        <v>#REF!</v>
      </c>
      <c r="H454" s="105"/>
      <c r="I454" s="272" t="e">
        <f>+I80</f>
        <v>#REF!</v>
      </c>
      <c r="J454" s="105"/>
      <c r="K454" s="272" t="e">
        <f>+K80</f>
        <v>#REF!</v>
      </c>
      <c r="L454" s="23"/>
    </row>
    <row r="455" spans="1:12" ht="15" customHeight="1" x14ac:dyDescent="0.2">
      <c r="B455" s="266"/>
      <c r="C455" s="48" t="s">
        <v>145</v>
      </c>
      <c r="D455" s="87"/>
      <c r="E455" s="87"/>
      <c r="F455" s="105">
        <f>+F401+F286</f>
        <v>0</v>
      </c>
      <c r="G455" s="272">
        <f>+G401+G286</f>
        <v>0</v>
      </c>
      <c r="H455" s="105"/>
      <c r="I455" s="272">
        <f>+I401+I286</f>
        <v>0</v>
      </c>
      <c r="J455" s="105"/>
      <c r="K455" s="272">
        <f>+K401+K286</f>
        <v>0</v>
      </c>
      <c r="L455" s="23"/>
    </row>
    <row r="456" spans="1:12" ht="15" customHeight="1" thickBot="1" x14ac:dyDescent="0.25">
      <c r="B456" s="266"/>
      <c r="C456" s="48" t="s">
        <v>146</v>
      </c>
      <c r="D456" s="87"/>
      <c r="E456" s="87"/>
      <c r="F456" s="105" t="e">
        <f>+F455+F454</f>
        <v>#REF!</v>
      </c>
      <c r="G456" s="272" t="e">
        <f>+G455+G454</f>
        <v>#REF!</v>
      </c>
      <c r="H456" s="105"/>
      <c r="I456" s="272" t="e">
        <f>+I455+I454</f>
        <v>#REF!</v>
      </c>
      <c r="J456" s="105"/>
      <c r="K456" s="272" t="e">
        <f>+K455+K454</f>
        <v>#REF!</v>
      </c>
      <c r="L456" s="23"/>
    </row>
    <row r="457" spans="1:12" ht="15" customHeight="1" thickTop="1" thickBot="1" x14ac:dyDescent="0.25">
      <c r="B457" s="259"/>
      <c r="C457" s="120" t="s">
        <v>147</v>
      </c>
      <c r="D457" s="100"/>
      <c r="E457" s="100"/>
      <c r="F457" s="90" t="e">
        <f>+F456+F452</f>
        <v>#REF!</v>
      </c>
      <c r="G457" s="273" t="e">
        <f>+G456+G452</f>
        <v>#REF!</v>
      </c>
      <c r="H457" s="90"/>
      <c r="I457" s="273" t="e">
        <f>+I456+I452</f>
        <v>#REF!</v>
      </c>
      <c r="J457" s="90"/>
      <c r="K457" s="273" t="e">
        <f>+K456+K452</f>
        <v>#REF!</v>
      </c>
      <c r="L457" s="23"/>
    </row>
    <row r="458" spans="1:12" s="32" customFormat="1" ht="15" customHeight="1" thickTop="1" x14ac:dyDescent="0.2">
      <c r="A458" s="29"/>
      <c r="B458" s="270"/>
      <c r="C458"/>
      <c r="D458"/>
      <c r="E458" s="23"/>
      <c r="F458"/>
      <c r="G458" s="23"/>
      <c r="H458" s="23"/>
      <c r="I458" s="23"/>
      <c r="J458" s="23"/>
      <c r="K458" s="23"/>
    </row>
    <row r="459" spans="1:12" s="32" customFormat="1" ht="15" customHeight="1" x14ac:dyDescent="0.2">
      <c r="A459" s="29"/>
      <c r="B459" s="271"/>
      <c r="C459" s="82" t="s">
        <v>50</v>
      </c>
      <c r="D459" s="114"/>
      <c r="E459" s="114"/>
      <c r="F459" s="121" t="e">
        <f>SUM(F457:F457)</f>
        <v>#REF!</v>
      </c>
      <c r="G459" s="106"/>
      <c r="H459" s="106"/>
      <c r="I459" s="106"/>
      <c r="J459" s="106"/>
      <c r="K459" s="122"/>
    </row>
  </sheetData>
  <mergeCells count="2">
    <mergeCell ref="C4:F4"/>
    <mergeCell ref="F8:G8"/>
  </mergeCells>
  <phoneticPr fontId="4" type="noConversion"/>
  <pageMargins left="0.2" right="0.2" top="0.36" bottom="0.4" header="0" footer="0.17"/>
  <pageSetup scale="71" fitToHeight="0" orientation="landscape" r:id="rId1"/>
  <headerFooter alignWithMargins="0">
    <oddHeader>&amp;R&amp;"Arial,Bold"&amp;9FORM E (05/05)</oddHeader>
    <oddFooter>&amp;R&amp;A Page &amp;P</oddFooter>
  </headerFooter>
  <rowBreaks count="13" manualBreakCount="13">
    <brk id="36" max="16383" man="1"/>
    <brk id="72" max="16383" man="1"/>
    <brk id="104" max="16383" man="1"/>
    <brk id="134" max="16383" man="1"/>
    <brk id="151" max="16383" man="1"/>
    <brk id="186" max="16383" man="1"/>
    <brk id="227" max="16383" man="1"/>
    <brk id="268" max="16383" man="1"/>
    <brk id="287" max="16383" man="1"/>
    <brk id="317" max="16383" man="1"/>
    <brk id="363" max="16383" man="1"/>
    <brk id="401" max="16383" man="1"/>
    <brk id="4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F Summary Top Sheet</vt:lpstr>
      <vt:lpstr>FORM F Detail Cost Report</vt:lpstr>
      <vt:lpstr>'Form F Summary Top Sheet'!Print_Area</vt:lpstr>
      <vt:lpstr>'FORM F Detail Cost Report'!Print_Titles</vt:lpstr>
    </vt:vector>
  </TitlesOfParts>
  <Company>NYSESD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ALI JAVED</cp:lastModifiedBy>
  <cp:lastPrinted>2020-05-30T17:07:07Z</cp:lastPrinted>
  <dcterms:created xsi:type="dcterms:W3CDTF">2004-10-22T15:12:39Z</dcterms:created>
  <dcterms:modified xsi:type="dcterms:W3CDTF">2020-05-30T17:08:28Z</dcterms:modified>
</cp:coreProperties>
</file>