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txoft\task 06-2020\Cash Flow Template\"/>
    </mc:Choice>
  </mc:AlternateContent>
  <bookViews>
    <workbookView xWindow="0" yWindow="0" windowWidth="20490" windowHeight="7755" tabRatio="685"/>
  </bookViews>
  <sheets>
    <sheet name="Cover Page" sheetId="26" r:id="rId1"/>
    <sheet name="Cash Flow Statement" sheetId="25" r:id="rId2"/>
  </sheets>
  <definedNames>
    <definedName name="asd">#REF!</definedName>
    <definedName name="CIQWBGuid" hidden="1">"2cd8126d-26c3-430c-b7fa-a069e3a1fc62"</definedName>
    <definedName name="Forecast" localSheetId="1">#REF!</definedName>
    <definedName name="Forecast">#REF!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41666.7099189815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_xlnm.Print_Area" localSheetId="1">'Cash Flow Statement'!$A$1:$I$24</definedName>
    <definedName name="_xlnm.Print_Area" localSheetId="0">'Cover Page'!$A$1:$P$27</definedName>
    <definedName name="_xlnm.Print_Titles" localSheetId="1">'Cash Flow Statement'!$1:$2</definedName>
    <definedName name="Step_1" localSheetId="1">#REF!</definedName>
    <definedName name="Step_1">#REF!</definedName>
    <definedName name="Step_2" localSheetId="1">#REF!</definedName>
    <definedName name="Step_2">#REF!</definedName>
    <definedName name="Step_3" localSheetId="1">#REF!</definedName>
    <definedName name="Step_3">#REF!</definedName>
    <definedName name="Step_4" localSheetId="1">#REF!</definedName>
    <definedName name="Step_4">#REF!</definedName>
    <definedName name="Step_5" localSheetId="1">#REF!</definedName>
    <definedName name="Step_5">#REF!</definedName>
    <definedName name="Step_6" localSheetId="1">#REF!</definedName>
    <definedName name="Step_6">#REF!</definedName>
    <definedName name="Step1">#REF!</definedName>
    <definedName name="Step2">#REF!</definedName>
    <definedName name="Step3">#REF!</definedName>
    <definedName name="Step4">#REF!</definedName>
    <definedName name="Step5">#REF!</definedName>
    <definedName name="Step6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26" l="1"/>
  <c r="F13" i="25" l="1"/>
  <c r="F18" i="25"/>
  <c r="B13" i="25"/>
  <c r="C13" i="25"/>
  <c r="D13" i="25"/>
  <c r="E13" i="25"/>
  <c r="B18" i="25"/>
  <c r="C18" i="25"/>
  <c r="D18" i="25"/>
  <c r="E18" i="25"/>
  <c r="B9" i="25" l="1"/>
  <c r="B20" i="25" l="1"/>
  <c r="D9" i="25"/>
  <c r="C9" i="25"/>
  <c r="F9" i="25"/>
  <c r="D20" i="25" l="1"/>
  <c r="C20" i="25"/>
  <c r="F20" i="25"/>
  <c r="B22" i="25"/>
  <c r="E9" i="25"/>
  <c r="C22" i="25" l="1"/>
  <c r="E20" i="25"/>
  <c r="F22" i="25"/>
  <c r="D22" i="25"/>
  <c r="E22" i="25" l="1"/>
</calcChain>
</file>

<file path=xl/sharedStrings.xml><?xml version="1.0" encoding="utf-8"?>
<sst xmlns="http://schemas.openxmlformats.org/spreadsheetml/2006/main" count="33" uniqueCount="31">
  <si>
    <t>Net Earnings</t>
  </si>
  <si>
    <t>Operating Cash Flow</t>
  </si>
  <si>
    <t>Plus: Depreciation &amp; Amortization</t>
  </si>
  <si>
    <t>Cash from Operations</t>
  </si>
  <si>
    <t>Less: Changes in Working Capital</t>
  </si>
  <si>
    <t>Investing Cash Flow</t>
  </si>
  <si>
    <t>Investments in Property &amp; Equipment</t>
  </si>
  <si>
    <t>Cash from Investing</t>
  </si>
  <si>
    <t>Financing Cash Flow</t>
  </si>
  <si>
    <t>Issuance (repayment) of debt</t>
  </si>
  <si>
    <t>Issuance (repayment) of equity</t>
  </si>
  <si>
    <t>Cash from Financing</t>
  </si>
  <si>
    <t>Net Increase (decrease) in Cash</t>
  </si>
  <si>
    <t>Opening Cash Balance</t>
  </si>
  <si>
    <t>Closing Cash Balance</t>
  </si>
  <si>
    <t>Cash Flow Statement</t>
  </si>
  <si>
    <t>[Company Name]</t>
  </si>
  <si>
    <t>[USD $ millions]</t>
  </si>
  <si>
    <t>© Corporate Finance Institute®. All rights reserved.</t>
  </si>
  <si>
    <t>This file is for educational purposes only. E&amp;OE</t>
  </si>
  <si>
    <t xml:space="preserve">Corporate Finance Institute® </t>
  </si>
  <si>
    <t>https://corporatefinanceinstitute.com/</t>
  </si>
  <si>
    <t>Strictly Confidential</t>
  </si>
  <si>
    <t>Table of Contents</t>
  </si>
  <si>
    <t>Notes</t>
  </si>
  <si>
    <t>This Excel model is for educational purposes only and should not be used for any other reason.</t>
  </si>
  <si>
    <t>All content is Copyright material of CFI Education Inc.</t>
  </si>
  <si>
    <t>© 2019 CFI Education Inc.</t>
  </si>
  <si>
    <t xml:space="preserve">All rights reserved.  The contents of this publication, including but not limited to all written material, content layout, images, formulas, and code, are protected under international copyright and trademark laws.  </t>
  </si>
  <si>
    <t xml:space="preserve">No part of this publication may be modified, manipulated, reproduced, distributed, or transmitted in any form by any means, including photocopying, recording, or other electronic or mechanical methods, </t>
  </si>
  <si>
    <t>without prior written permission of the publisher, except in the case of certain noncommercial uses permitted by copyright law.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</si>
</sst>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(#,##0\)_-;_-* &quot;-&quot;_-;_-@_-"/>
    <numFmt numFmtId="166" formatCode="_ * #,##0_ ;_ * \-#,##0_ ;_ * &quot;-&quot;??_ ;_ @_ 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Abadi MT Condensed"/>
      <family val="2"/>
    </font>
    <font>
      <b/>
      <sz val="22"/>
      <color theme="1"/>
      <name val="Abadi MT Condensed"/>
      <family val="2"/>
    </font>
    <font>
      <b/>
      <sz val="11"/>
      <color theme="1"/>
      <name val="Abadi MT Condensed"/>
      <family val="2"/>
    </font>
    <font>
      <u/>
      <sz val="11"/>
      <color rgb="FF0000FF"/>
      <name val="Abadi MT Condensed"/>
      <family val="2"/>
    </font>
    <font>
      <u/>
      <sz val="10"/>
      <color rgb="FF132E57"/>
      <name val="Abadi MT Condensed"/>
      <family val="2"/>
    </font>
    <font>
      <u/>
      <sz val="10"/>
      <color theme="1"/>
      <name val="Abadi MT Condensed"/>
      <family val="2"/>
    </font>
    <font>
      <sz val="11"/>
      <color theme="0"/>
      <name val="Abadi MT Condensed"/>
      <family val="2"/>
    </font>
    <font>
      <b/>
      <sz val="14"/>
      <color theme="0"/>
      <name val="Abadi MT Condensed"/>
      <family val="2"/>
    </font>
    <font>
      <sz val="10"/>
      <color theme="0"/>
      <name val="Abadi MT Condensed"/>
      <family val="2"/>
    </font>
    <font>
      <sz val="8"/>
      <color theme="0"/>
      <name val="Abadi MT Condensed"/>
      <family val="2"/>
    </font>
    <font>
      <sz val="10"/>
      <color theme="1"/>
      <name val="Abadi MT Condensed"/>
      <family val="2"/>
    </font>
    <font>
      <b/>
      <sz val="10"/>
      <color theme="0"/>
      <name val="Abadi MT Condensed"/>
      <family val="2"/>
    </font>
    <font>
      <b/>
      <sz val="10"/>
      <color theme="1"/>
      <name val="Abadi MT Condensed"/>
      <family val="2"/>
    </font>
    <font>
      <sz val="10"/>
      <color rgb="FF0000FF"/>
      <name val="Abadi MT Condensed"/>
      <family val="2"/>
    </font>
    <font>
      <b/>
      <sz val="10"/>
      <name val="Abadi MT Condensed"/>
      <family val="2"/>
    </font>
    <font>
      <b/>
      <sz val="10"/>
      <color rgb="FF0000FF"/>
      <name val="Abadi MT Condensed"/>
      <family val="2"/>
    </font>
    <font>
      <sz val="10"/>
      <name val="Abadi MT Condensed"/>
      <family val="2"/>
    </font>
    <font>
      <i/>
      <sz val="12"/>
      <color theme="1"/>
      <name val="Abadi MT Condensed"/>
      <family val="2"/>
    </font>
    <font>
      <sz val="12"/>
      <color theme="1"/>
      <name val="Abadi MT Condensed"/>
      <family val="2"/>
    </font>
    <font>
      <u/>
      <sz val="12"/>
      <color rgb="FF0070C0"/>
      <name val="Abadi MT Condensed"/>
      <family val="2"/>
    </font>
  </fonts>
  <fills count="5">
    <fill>
      <patternFill patternType="none"/>
    </fill>
    <fill>
      <patternFill patternType="gray125"/>
    </fill>
    <fill>
      <patternFill patternType="solid">
        <fgColor rgb="FF132E57"/>
        <bgColor indexed="64"/>
      </patternFill>
    </fill>
    <fill>
      <patternFill patternType="solid">
        <fgColor rgb="FFED942D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</cellStyleXfs>
  <cellXfs count="43">
    <xf numFmtId="0" fontId="0" fillId="0" borderId="0" xfId="0"/>
    <xf numFmtId="0" fontId="4" fillId="3" borderId="0" xfId="2" applyFont="1" applyFill="1"/>
    <xf numFmtId="0" fontId="4" fillId="0" borderId="0" xfId="2" applyFont="1" applyFill="1" applyBorder="1"/>
    <xf numFmtId="0" fontId="5" fillId="0" borderId="0" xfId="2" applyFont="1" applyFill="1" applyBorder="1" applyProtection="1">
      <protection locked="0"/>
    </xf>
    <xf numFmtId="0" fontId="6" fillId="0" borderId="0" xfId="2" applyFont="1" applyFill="1" applyBorder="1" applyAlignment="1">
      <alignment horizontal="right"/>
    </xf>
    <xf numFmtId="0" fontId="4" fillId="0" borderId="0" xfId="2" applyFont="1" applyFill="1" applyBorder="1" applyProtection="1">
      <protection locked="0"/>
    </xf>
    <xf numFmtId="0" fontId="6" fillId="0" borderId="0" xfId="2" applyFont="1" applyFill="1" applyBorder="1" applyProtection="1">
      <protection locked="0"/>
    </xf>
    <xf numFmtId="0" fontId="7" fillId="0" borderId="1" xfId="5" applyFont="1" applyFill="1" applyBorder="1" applyProtection="1">
      <protection locked="0"/>
    </xf>
    <xf numFmtId="0" fontId="8" fillId="0" borderId="0" xfId="3" applyFont="1" applyFill="1" applyBorder="1" applyProtection="1">
      <protection locked="0"/>
    </xf>
    <xf numFmtId="0" fontId="4" fillId="0" borderId="0" xfId="6" applyFont="1" applyFill="1" applyBorder="1"/>
    <xf numFmtId="0" fontId="4" fillId="3" borderId="0" xfId="6" applyFont="1" applyFill="1"/>
    <xf numFmtId="0" fontId="4" fillId="0" borderId="1" xfId="6" applyFont="1" applyFill="1" applyBorder="1"/>
    <xf numFmtId="0" fontId="9" fillId="0" borderId="0" xfId="7" applyFont="1" applyFill="1" applyBorder="1"/>
    <xf numFmtId="0" fontId="10" fillId="2" borderId="0" xfId="6" applyFont="1" applyFill="1" applyBorder="1"/>
    <xf numFmtId="0" fontId="4" fillId="2" borderId="0" xfId="6" applyFont="1" applyFill="1" applyBorder="1"/>
    <xf numFmtId="0" fontId="4" fillId="4" borderId="0" xfId="6" applyFont="1" applyFill="1"/>
    <xf numFmtId="0" fontId="10" fillId="2" borderId="0" xfId="6" applyFont="1" applyFill="1"/>
    <xf numFmtId="0" fontId="4" fillId="2" borderId="0" xfId="6" applyFont="1" applyFill="1"/>
    <xf numFmtId="0" fontId="11" fillId="2" borderId="0" xfId="0" applyFont="1" applyFill="1"/>
    <xf numFmtId="0" fontId="12" fillId="2" borderId="0" xfId="0" applyFont="1" applyFill="1"/>
    <xf numFmtId="165" fontId="13" fillId="2" borderId="0" xfId="1" applyNumberFormat="1" applyFont="1" applyFill="1" applyAlignment="1">
      <alignment horizontal="right"/>
    </xf>
    <xf numFmtId="0" fontId="14" fillId="0" borderId="0" xfId="0" applyFont="1"/>
    <xf numFmtId="165" fontId="14" fillId="0" borderId="0" xfId="1" applyNumberFormat="1" applyFont="1"/>
    <xf numFmtId="0" fontId="15" fillId="2" borderId="0" xfId="0" applyFont="1" applyFill="1" applyAlignment="1">
      <alignment horizontal="left"/>
    </xf>
    <xf numFmtId="0" fontId="15" fillId="2" borderId="0" xfId="0" applyFont="1" applyFill="1" applyBorder="1" applyAlignment="1">
      <alignment horizontal="centerContinuous"/>
    </xf>
    <xf numFmtId="0" fontId="15" fillId="2" borderId="0" xfId="0" applyFont="1" applyFill="1" applyBorder="1" applyAlignment="1">
      <alignment horizontal="right"/>
    </xf>
    <xf numFmtId="165" fontId="16" fillId="0" borderId="0" xfId="1" applyNumberFormat="1" applyFont="1"/>
    <xf numFmtId="165" fontId="14" fillId="0" borderId="0" xfId="1" applyNumberFormat="1" applyFont="1" applyAlignment="1">
      <alignment horizontal="center"/>
    </xf>
    <xf numFmtId="165" fontId="17" fillId="0" borderId="0" xfId="1" applyNumberFormat="1" applyFont="1"/>
    <xf numFmtId="165" fontId="16" fillId="0" borderId="1" xfId="1" applyNumberFormat="1" applyFont="1" applyBorder="1"/>
    <xf numFmtId="165" fontId="18" fillId="0" borderId="1" xfId="1" applyNumberFormat="1" applyFont="1" applyBorder="1"/>
    <xf numFmtId="165" fontId="16" fillId="0" borderId="0" xfId="1" applyNumberFormat="1" applyFont="1" applyBorder="1"/>
    <xf numFmtId="165" fontId="19" fillId="0" borderId="0" xfId="1" applyNumberFormat="1" applyFont="1" applyBorder="1"/>
    <xf numFmtId="165" fontId="17" fillId="0" borderId="0" xfId="1" applyNumberFormat="1" applyFont="1" applyBorder="1"/>
    <xf numFmtId="165" fontId="20" fillId="0" borderId="0" xfId="1" applyNumberFormat="1" applyFont="1" applyBorder="1"/>
    <xf numFmtId="165" fontId="14" fillId="0" borderId="0" xfId="1" applyNumberFormat="1" applyFont="1" applyBorder="1"/>
    <xf numFmtId="165" fontId="14" fillId="0" borderId="0" xfId="1" applyNumberFormat="1" applyFont="1" applyBorder="1" applyAlignment="1">
      <alignment horizontal="center"/>
    </xf>
    <xf numFmtId="165" fontId="18" fillId="0" borderId="0" xfId="1" applyNumberFormat="1" applyFont="1" applyBorder="1"/>
    <xf numFmtId="0" fontId="21" fillId="0" borderId="0" xfId="0" applyFont="1"/>
    <xf numFmtId="0" fontId="22" fillId="0" borderId="0" xfId="0" applyFont="1"/>
    <xf numFmtId="166" fontId="22" fillId="0" borderId="0" xfId="1" applyNumberFormat="1" applyFont="1"/>
    <xf numFmtId="0" fontId="23" fillId="0" borderId="0" xfId="4" applyFont="1"/>
    <xf numFmtId="0" fontId="4" fillId="0" borderId="0" xfId="0" applyFont="1"/>
  </cellXfs>
  <cellStyles count="8">
    <cellStyle name="Comma" xfId="1" builtinId="3"/>
    <cellStyle name="Hyperlink" xfId="5" builtinId="8"/>
    <cellStyle name="Hyperlink 2" xfId="3"/>
    <cellStyle name="Hyperlink 2 2" xfId="7"/>
    <cellStyle name="Hyperlink 3" xfId="4"/>
    <cellStyle name="Normal" xfId="0" builtinId="0"/>
    <cellStyle name="Normal 2" xfId="2"/>
    <cellStyle name="Normal 2 2 2" xfId="6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132E57"/>
      <color rgb="FF0000FF"/>
      <color rgb="FF1E8496"/>
      <color rgb="FFFA621C"/>
      <color rgb="FF24EC2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corporatefinanceinstitute.com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https://corporatefinanceinstitut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714374</xdr:colOff>
      <xdr:row>3</xdr:row>
      <xdr:rowOff>19050</xdr:rowOff>
    </xdr:from>
    <xdr:to>
      <xdr:col>4</xdr:col>
      <xdr:colOff>656747</xdr:colOff>
      <xdr:row>9</xdr:row>
      <xdr:rowOff>114300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46FF007B-17AE-413A-B247-9E43D0E5D1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799" y="762000"/>
          <a:ext cx="3359943" cy="15811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29</xdr:row>
      <xdr:rowOff>129314</xdr:rowOff>
    </xdr:from>
    <xdr:to>
      <xdr:col>0</xdr:col>
      <xdr:colOff>781051</xdr:colOff>
      <xdr:row>34</xdr:row>
      <xdr:rowOff>19048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291DFB41-F7D7-4879-81E7-A7BD1EC717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1" y="5158514"/>
          <a:ext cx="742950" cy="8136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FI">
      <a:dk1>
        <a:sysClr val="windowText" lastClr="000000"/>
      </a:dk1>
      <a:lt1>
        <a:sysClr val="window" lastClr="FFFFFF"/>
      </a:lt1>
      <a:dk2>
        <a:srgbClr val="FA621C"/>
      </a:dk2>
      <a:lt2>
        <a:srgbClr val="132E57"/>
      </a:lt2>
      <a:accent1>
        <a:srgbClr val="E6E7E8"/>
      </a:accent1>
      <a:accent2>
        <a:srgbClr val="F57A16"/>
      </a:accent2>
      <a:accent3>
        <a:srgbClr val="1E8496"/>
      </a:accent3>
      <a:accent4>
        <a:srgbClr val="E6E7E8"/>
      </a:accent4>
      <a:accent5>
        <a:srgbClr val="ED942D"/>
      </a:accent5>
      <a:accent6>
        <a:srgbClr val="1E2A39"/>
      </a:accent6>
      <a:hlink>
        <a:srgbClr val="E6E7E8"/>
      </a:hlink>
      <a:folHlink>
        <a:srgbClr val="676767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orporatefinanceinstitute.com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corporatefinanceinstitut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46"/>
  <sheetViews>
    <sheetView showGridLines="0" tabSelected="1" topLeftCell="A4" zoomScale="62" zoomScaleNormal="62" workbookViewId="0">
      <selection activeCell="S29" sqref="S29"/>
    </sheetView>
  </sheetViews>
  <sheetFormatPr defaultColWidth="9.140625" defaultRowHeight="15" x14ac:dyDescent="0.25"/>
  <cols>
    <col min="1" max="2" width="11" style="1" customWidth="1"/>
    <col min="3" max="3" width="29.140625" style="1" customWidth="1"/>
    <col min="4" max="22" width="11" style="1" customWidth="1"/>
    <col min="23" max="25" width="9.140625" style="1"/>
    <col min="26" max="26" width="9.140625" style="1" customWidth="1"/>
    <col min="27" max="16384" width="9.140625" style="1"/>
  </cols>
  <sheetData>
    <row r="1" spans="2:15" ht="19.5" customHeight="1" x14ac:dyDescent="0.25"/>
    <row r="2" spans="2:15" ht="19.5" customHeight="1" x14ac:dyDescent="0.25"/>
    <row r="3" spans="2:15" ht="19.5" customHeight="1" x14ac:dyDescent="0.2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15" ht="19.5" customHeight="1" x14ac:dyDescent="0.2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2:15" ht="19.5" customHeight="1" x14ac:dyDescent="0.2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2:15" ht="19.5" customHeight="1" x14ac:dyDescent="0.2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2:15" ht="19.5" customHeight="1" x14ac:dyDescent="0.2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2:15" ht="19.5" customHeight="1" x14ac:dyDescent="0.2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2:15" ht="19.5" customHeight="1" x14ac:dyDescent="0.2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2:15" ht="19.5" customHeight="1" x14ac:dyDescent="0.25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2:15" ht="19.5" customHeight="1" x14ac:dyDescent="0.2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2:15" ht="28.5" x14ac:dyDescent="0.45">
      <c r="B12" s="2"/>
      <c r="C12" s="3" t="str">
        <f>'Cash Flow Statement'!A2</f>
        <v>Cash Flow Statement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4" t="s">
        <v>22</v>
      </c>
      <c r="O12" s="2"/>
    </row>
    <row r="13" spans="2:15" ht="19.5" customHeight="1" x14ac:dyDescent="0.25">
      <c r="B13" s="2"/>
      <c r="C13" s="5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2:15" ht="19.5" customHeight="1" x14ac:dyDescent="0.25">
      <c r="B14" s="2"/>
      <c r="C14" s="6" t="s">
        <v>23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2:15" ht="19.5" customHeight="1" x14ac:dyDescent="0.25">
      <c r="B15" s="2"/>
      <c r="C15" s="7" t="s">
        <v>15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2:15" ht="19.5" customHeight="1" x14ac:dyDescent="0.25">
      <c r="B16" s="2"/>
      <c r="C16" s="8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2:15" ht="19.5" customHeight="1" x14ac:dyDescent="0.25">
      <c r="B17" s="2"/>
      <c r="C17" s="8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2:15" ht="19.5" customHeight="1" x14ac:dyDescent="0.25">
      <c r="B18" s="2"/>
      <c r="C18" s="8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2:15" s="10" customFormat="1" ht="19.5" customHeight="1" x14ac:dyDescent="0.25">
      <c r="B19" s="9"/>
      <c r="C19" s="9" t="s">
        <v>24</v>
      </c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</row>
    <row r="20" spans="2:15" s="10" customFormat="1" ht="19.5" customHeight="1" x14ac:dyDescent="0.25">
      <c r="B20" s="9"/>
      <c r="C20" s="11" t="s">
        <v>25</v>
      </c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9"/>
    </row>
    <row r="21" spans="2:15" s="10" customFormat="1" ht="19.5" customHeight="1" x14ac:dyDescent="0.25">
      <c r="B21" s="9"/>
      <c r="C21" s="9" t="s">
        <v>26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</row>
    <row r="22" spans="2:15" s="10" customFormat="1" ht="19.5" customHeight="1" x14ac:dyDescent="0.25">
      <c r="B22" s="9"/>
      <c r="C22" s="12" t="s">
        <v>21</v>
      </c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</row>
    <row r="23" spans="2:15" s="10" customFormat="1" ht="19.5" customHeight="1" x14ac:dyDescent="0.25">
      <c r="B23" s="9"/>
      <c r="C23" s="12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</row>
    <row r="24" spans="2:15" s="10" customFormat="1" ht="19.5" customHeight="1" x14ac:dyDescent="0.25">
      <c r="B24" s="9"/>
      <c r="C24" s="13" t="s">
        <v>27</v>
      </c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</row>
    <row r="25" spans="2:15" s="10" customFormat="1" ht="19.5" customHeight="1" x14ac:dyDescent="0.25">
      <c r="B25" s="15"/>
      <c r="C25" s="16" t="s">
        <v>28</v>
      </c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7"/>
    </row>
    <row r="26" spans="2:15" s="10" customFormat="1" ht="19.5" customHeight="1" x14ac:dyDescent="0.25">
      <c r="B26" s="15"/>
      <c r="C26" s="16" t="s">
        <v>29</v>
      </c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7"/>
    </row>
    <row r="27" spans="2:15" s="10" customFormat="1" ht="19.5" customHeight="1" x14ac:dyDescent="0.25">
      <c r="B27" s="15"/>
      <c r="C27" s="16" t="s">
        <v>30</v>
      </c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7"/>
    </row>
    <row r="28" spans="2:15" s="10" customFormat="1" ht="19.5" customHeight="1" x14ac:dyDescent="0.25">
      <c r="B28" s="15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7"/>
    </row>
    <row r="29" spans="2:15" s="10" customFormat="1" ht="19.5" customHeight="1" x14ac:dyDescent="0.25"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</row>
    <row r="30" spans="2:15" ht="19.5" customHeight="1" x14ac:dyDescent="0.25"/>
    <row r="31" spans="2:15" ht="19.5" customHeight="1" x14ac:dyDescent="0.25"/>
    <row r="32" spans="2:15" ht="19.5" customHeight="1" x14ac:dyDescent="0.25"/>
    <row r="33" ht="19.5" customHeight="1" x14ac:dyDescent="0.25"/>
    <row r="34" ht="19.5" customHeight="1" x14ac:dyDescent="0.25"/>
    <row r="35" ht="19.5" customHeight="1" x14ac:dyDescent="0.25"/>
    <row r="36" ht="19.5" customHeight="1" x14ac:dyDescent="0.25"/>
    <row r="37" ht="19.5" customHeight="1" x14ac:dyDescent="0.25"/>
    <row r="38" ht="19.5" customHeight="1" x14ac:dyDescent="0.25"/>
    <row r="39" ht="19.5" customHeight="1" x14ac:dyDescent="0.25"/>
    <row r="40" ht="19.5" customHeight="1" x14ac:dyDescent="0.25"/>
    <row r="41" ht="19.5" customHeight="1" x14ac:dyDescent="0.25"/>
    <row r="42" ht="19.5" customHeight="1" x14ac:dyDescent="0.25"/>
    <row r="43" ht="19.5" customHeight="1" x14ac:dyDescent="0.25"/>
    <row r="44" ht="19.5" customHeight="1" x14ac:dyDescent="0.25"/>
    <row r="45" ht="19.5" customHeight="1" x14ac:dyDescent="0.25"/>
    <row r="46" ht="19.5" customHeight="1" x14ac:dyDescent="0.25"/>
  </sheetData>
  <hyperlinks>
    <hyperlink ref="C15" location="'Cash Flow Statement'!A1" display="Cash Flow Statement"/>
    <hyperlink ref="C22" r:id="rId1"/>
  </hyperlinks>
  <pageMargins left="0.7" right="0.7" top="0.75" bottom="0.75" header="0.3" footer="0.3"/>
  <pageSetup scale="45" fitToHeight="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showGridLines="0" zoomScaleNormal="100" workbookViewId="0">
      <selection activeCell="H4" sqref="H4"/>
    </sheetView>
  </sheetViews>
  <sheetFormatPr defaultColWidth="9.140625" defaultRowHeight="13.5" x14ac:dyDescent="0.25"/>
  <cols>
    <col min="1" max="1" width="34.5703125" style="22" bestFit="1" customWidth="1"/>
    <col min="2" max="3" width="15.5703125" style="22" customWidth="1"/>
    <col min="4" max="4" width="15.5703125" style="27" customWidth="1"/>
    <col min="5" max="6" width="15.5703125" style="22" customWidth="1"/>
    <col min="7" max="9" width="11.5703125" style="22" customWidth="1"/>
    <col min="10" max="16384" width="9.140625" style="22"/>
  </cols>
  <sheetData>
    <row r="1" spans="1:10" ht="18.75" x14ac:dyDescent="0.3">
      <c r="A1" s="18" t="s">
        <v>16</v>
      </c>
      <c r="B1" s="19"/>
      <c r="C1" s="19"/>
      <c r="D1" s="19"/>
      <c r="E1" s="19"/>
      <c r="F1" s="20" t="s">
        <v>18</v>
      </c>
      <c r="G1" s="21"/>
      <c r="H1" s="21"/>
      <c r="I1" s="21"/>
      <c r="J1" s="21"/>
    </row>
    <row r="2" spans="1:10" ht="21" customHeight="1" x14ac:dyDescent="0.25">
      <c r="A2" s="23" t="s">
        <v>15</v>
      </c>
      <c r="B2" s="19"/>
      <c r="C2" s="19"/>
      <c r="D2" s="19"/>
      <c r="E2" s="19"/>
      <c r="F2" s="19"/>
      <c r="G2" s="21"/>
      <c r="H2" s="21"/>
      <c r="I2" s="21"/>
      <c r="J2" s="21"/>
    </row>
    <row r="3" spans="1:10" x14ac:dyDescent="0.25">
      <c r="A3" s="19" t="s">
        <v>17</v>
      </c>
      <c r="B3" s="24"/>
      <c r="C3" s="24"/>
      <c r="D3" s="24"/>
      <c r="E3" s="24"/>
      <c r="F3" s="24"/>
      <c r="G3" s="21"/>
      <c r="H3" s="21"/>
      <c r="I3" s="21"/>
      <c r="J3" s="21"/>
    </row>
    <row r="4" spans="1:10" x14ac:dyDescent="0.25">
      <c r="A4" s="19"/>
      <c r="B4" s="25">
        <v>2014</v>
      </c>
      <c r="C4" s="25">
        <v>2015</v>
      </c>
      <c r="D4" s="25">
        <v>2016</v>
      </c>
      <c r="E4" s="25">
        <v>2017</v>
      </c>
      <c r="F4" s="25">
        <v>2018</v>
      </c>
      <c r="G4" s="21"/>
      <c r="H4" s="21"/>
      <c r="I4" s="21"/>
      <c r="J4" s="21"/>
    </row>
    <row r="5" spans="1:10" x14ac:dyDescent="0.25">
      <c r="A5" s="26" t="s">
        <v>1</v>
      </c>
      <c r="C5" s="27"/>
      <c r="D5" s="28"/>
      <c r="E5" s="28"/>
      <c r="F5" s="28"/>
      <c r="G5" s="28"/>
      <c r="H5" s="28"/>
    </row>
    <row r="6" spans="1:10" x14ac:dyDescent="0.25">
      <c r="A6" s="22" t="s">
        <v>0</v>
      </c>
      <c r="B6" s="28">
        <v>2473.8292000000001</v>
      </c>
      <c r="C6" s="28">
        <v>11790.783497877968</v>
      </c>
      <c r="D6" s="28">
        <v>21075.193885131324</v>
      </c>
      <c r="E6" s="28">
        <v>26713.479023595311</v>
      </c>
      <c r="F6" s="28">
        <v>28226.884758580287</v>
      </c>
    </row>
    <row r="7" spans="1:10" x14ac:dyDescent="0.25">
      <c r="A7" s="22" t="s">
        <v>2</v>
      </c>
      <c r="B7" s="28">
        <v>19500</v>
      </c>
      <c r="C7" s="28">
        <v>18150</v>
      </c>
      <c r="D7" s="28">
        <v>17205</v>
      </c>
      <c r="E7" s="28">
        <v>16543.5</v>
      </c>
      <c r="F7" s="28">
        <v>16080.449999999999</v>
      </c>
    </row>
    <row r="8" spans="1:10" x14ac:dyDescent="0.25">
      <c r="A8" s="22" t="s">
        <v>4</v>
      </c>
      <c r="B8" s="28">
        <v>9002.6500000000015</v>
      </c>
      <c r="C8" s="28">
        <v>1702.0499999999993</v>
      </c>
      <c r="D8" s="28">
        <v>774.84999999999854</v>
      </c>
      <c r="E8" s="28">
        <v>902.90000000000146</v>
      </c>
      <c r="F8" s="28">
        <v>827.14999999999782</v>
      </c>
    </row>
    <row r="9" spans="1:10" x14ac:dyDescent="0.25">
      <c r="A9" s="29" t="s">
        <v>3</v>
      </c>
      <c r="B9" s="30">
        <f>B6+B7-B8</f>
        <v>12971.179199999999</v>
      </c>
      <c r="C9" s="30">
        <f t="shared" ref="C9:F9" si="0">C6+C7-C8</f>
        <v>28238.733497877969</v>
      </c>
      <c r="D9" s="30">
        <f t="shared" si="0"/>
        <v>37505.343885131326</v>
      </c>
      <c r="E9" s="30">
        <f t="shared" si="0"/>
        <v>42354.07902359531</v>
      </c>
      <c r="F9" s="30">
        <f t="shared" si="0"/>
        <v>43480.18475858029</v>
      </c>
    </row>
    <row r="10" spans="1:10" x14ac:dyDescent="0.25">
      <c r="A10" s="31"/>
      <c r="B10" s="32"/>
      <c r="C10" s="32"/>
      <c r="D10" s="32"/>
      <c r="E10" s="32"/>
      <c r="F10" s="32"/>
    </row>
    <row r="11" spans="1:10" x14ac:dyDescent="0.25">
      <c r="A11" s="26" t="s">
        <v>5</v>
      </c>
      <c r="B11" s="33"/>
      <c r="C11" s="33"/>
      <c r="D11" s="33"/>
      <c r="E11" s="33"/>
      <c r="F11" s="33"/>
    </row>
    <row r="12" spans="1:10" x14ac:dyDescent="0.25">
      <c r="A12" s="22" t="s">
        <v>6</v>
      </c>
      <c r="B12" s="33">
        <v>15000</v>
      </c>
      <c r="C12" s="33">
        <v>15000</v>
      </c>
      <c r="D12" s="33">
        <v>15000</v>
      </c>
      <c r="E12" s="33">
        <v>15000</v>
      </c>
      <c r="F12" s="33">
        <v>15000</v>
      </c>
    </row>
    <row r="13" spans="1:10" x14ac:dyDescent="0.25">
      <c r="A13" s="29" t="s">
        <v>7</v>
      </c>
      <c r="B13" s="30">
        <f>SUM(B12)</f>
        <v>15000</v>
      </c>
      <c r="C13" s="30">
        <f t="shared" ref="C13:F13" si="1">SUM(C12)</f>
        <v>15000</v>
      </c>
      <c r="D13" s="30">
        <f t="shared" si="1"/>
        <v>15000</v>
      </c>
      <c r="E13" s="30">
        <f t="shared" si="1"/>
        <v>15000</v>
      </c>
      <c r="F13" s="30">
        <f t="shared" si="1"/>
        <v>15000</v>
      </c>
    </row>
    <row r="14" spans="1:10" x14ac:dyDescent="0.25">
      <c r="A14" s="31"/>
      <c r="B14" s="32"/>
      <c r="C14" s="32"/>
      <c r="D14" s="32"/>
      <c r="E14" s="32"/>
      <c r="F14" s="32"/>
    </row>
    <row r="15" spans="1:10" x14ac:dyDescent="0.25">
      <c r="A15" s="26" t="s">
        <v>8</v>
      </c>
      <c r="B15" s="33"/>
      <c r="C15" s="33"/>
      <c r="D15" s="33"/>
      <c r="E15" s="33"/>
      <c r="F15" s="33"/>
    </row>
    <row r="16" spans="1:10" x14ac:dyDescent="0.25">
      <c r="A16" s="22" t="s">
        <v>9</v>
      </c>
      <c r="B16" s="33">
        <v>0</v>
      </c>
      <c r="C16" s="33">
        <v>0</v>
      </c>
      <c r="D16" s="33">
        <v>-20000</v>
      </c>
      <c r="E16" s="33">
        <v>0</v>
      </c>
      <c r="F16" s="33">
        <v>0</v>
      </c>
    </row>
    <row r="17" spans="1:11" x14ac:dyDescent="0.25">
      <c r="A17" s="22" t="s">
        <v>10</v>
      </c>
      <c r="B17" s="33">
        <v>170000</v>
      </c>
      <c r="C17" s="33">
        <v>0</v>
      </c>
      <c r="D17" s="33">
        <v>0</v>
      </c>
      <c r="E17" s="33">
        <v>0</v>
      </c>
      <c r="F17" s="33">
        <v>0</v>
      </c>
    </row>
    <row r="18" spans="1:11" x14ac:dyDescent="0.25">
      <c r="A18" s="29" t="s">
        <v>11</v>
      </c>
      <c r="B18" s="30">
        <f>SUM(B16:B17)</f>
        <v>170000</v>
      </c>
      <c r="C18" s="30">
        <f t="shared" ref="C18:F18" si="2">SUM(C16:C17)</f>
        <v>0</v>
      </c>
      <c r="D18" s="30">
        <f t="shared" si="2"/>
        <v>-20000</v>
      </c>
      <c r="E18" s="30">
        <f t="shared" si="2"/>
        <v>0</v>
      </c>
      <c r="F18" s="30">
        <f t="shared" si="2"/>
        <v>0</v>
      </c>
    </row>
    <row r="19" spans="1:11" x14ac:dyDescent="0.25">
      <c r="A19" s="31"/>
      <c r="B19" s="32"/>
      <c r="C19" s="32"/>
      <c r="D19" s="32"/>
      <c r="E19" s="32"/>
      <c r="F19" s="32"/>
    </row>
    <row r="20" spans="1:11" x14ac:dyDescent="0.25">
      <c r="A20" s="22" t="s">
        <v>12</v>
      </c>
      <c r="B20" s="34">
        <f>B9-B13+B18</f>
        <v>167971.17920000001</v>
      </c>
      <c r="C20" s="34">
        <f t="shared" ref="C20:F20" si="3">C9-C13+C18</f>
        <v>13238.733497877969</v>
      </c>
      <c r="D20" s="34">
        <f t="shared" si="3"/>
        <v>2505.3438851313258</v>
      </c>
      <c r="E20" s="34">
        <f t="shared" si="3"/>
        <v>27354.07902359531</v>
      </c>
      <c r="F20" s="34">
        <f t="shared" si="3"/>
        <v>28480.18475858029</v>
      </c>
    </row>
    <row r="21" spans="1:11" x14ac:dyDescent="0.25">
      <c r="A21" s="22" t="s">
        <v>13</v>
      </c>
      <c r="B21" s="33">
        <v>0</v>
      </c>
      <c r="C21" s="33">
        <v>167971.17920000001</v>
      </c>
      <c r="D21" s="33">
        <v>181209.91269787797</v>
      </c>
      <c r="E21" s="33">
        <v>183715.25658300929</v>
      </c>
      <c r="F21" s="33">
        <v>211069.33560660461</v>
      </c>
    </row>
    <row r="22" spans="1:11" x14ac:dyDescent="0.25">
      <c r="A22" s="29" t="s">
        <v>14</v>
      </c>
      <c r="B22" s="30">
        <f>SUM(B20:B21)</f>
        <v>167971.17920000001</v>
      </c>
      <c r="C22" s="30">
        <f t="shared" ref="C22:F22" si="4">SUM(C20:C21)</f>
        <v>181209.91269787797</v>
      </c>
      <c r="D22" s="30">
        <f t="shared" si="4"/>
        <v>183715.25658300929</v>
      </c>
      <c r="E22" s="30">
        <f t="shared" si="4"/>
        <v>211069.33560660461</v>
      </c>
      <c r="F22" s="30">
        <f t="shared" si="4"/>
        <v>239549.5203651849</v>
      </c>
    </row>
    <row r="23" spans="1:11" x14ac:dyDescent="0.25">
      <c r="B23" s="31"/>
      <c r="C23" s="35"/>
      <c r="D23" s="36"/>
      <c r="E23" s="37"/>
      <c r="F23" s="37"/>
      <c r="G23" s="37"/>
      <c r="H23" s="37"/>
      <c r="I23" s="37"/>
    </row>
    <row r="24" spans="1:11" x14ac:dyDescent="0.25">
      <c r="B24" s="21"/>
      <c r="C24" s="21"/>
      <c r="D24" s="21"/>
      <c r="E24" s="21"/>
      <c r="F24" s="21"/>
      <c r="G24" s="21"/>
      <c r="H24" s="21"/>
      <c r="I24" s="21"/>
      <c r="J24" s="21"/>
      <c r="K24" s="21"/>
    </row>
    <row r="25" spans="1:11" s="26" customFormat="1" x14ac:dyDescent="0.25">
      <c r="B25" s="21"/>
      <c r="C25" s="21"/>
      <c r="D25" s="21"/>
      <c r="E25" s="21"/>
      <c r="F25" s="21"/>
      <c r="G25" s="21"/>
      <c r="H25" s="21"/>
      <c r="I25" s="21"/>
      <c r="J25" s="21"/>
      <c r="K25" s="21"/>
    </row>
    <row r="26" spans="1:11" s="26" customFormat="1" x14ac:dyDescent="0.25">
      <c r="B26" s="21"/>
      <c r="C26" s="21"/>
      <c r="D26" s="21"/>
      <c r="E26" s="21"/>
      <c r="F26" s="21"/>
      <c r="G26" s="21"/>
      <c r="H26" s="21"/>
      <c r="I26" s="21"/>
      <c r="J26" s="21"/>
      <c r="K26" s="21"/>
    </row>
    <row r="27" spans="1:11" s="26" customFormat="1" x14ac:dyDescent="0.25">
      <c r="B27" s="21"/>
      <c r="C27" s="21"/>
      <c r="D27" s="21"/>
      <c r="E27" s="21"/>
      <c r="F27" s="21"/>
      <c r="G27" s="21"/>
      <c r="H27" s="21"/>
      <c r="I27" s="21"/>
      <c r="J27" s="21"/>
      <c r="K27" s="21"/>
    </row>
    <row r="28" spans="1:11" ht="15.75" x14ac:dyDescent="0.25">
      <c r="A28" s="38" t="s">
        <v>19</v>
      </c>
      <c r="B28" s="39"/>
      <c r="C28" s="39"/>
      <c r="D28" s="21"/>
      <c r="E28" s="21"/>
      <c r="F28" s="21"/>
      <c r="G28" s="21"/>
      <c r="H28" s="21"/>
      <c r="I28" s="21"/>
      <c r="J28" s="21"/>
      <c r="K28" s="21"/>
    </row>
    <row r="29" spans="1:11" s="26" customFormat="1" ht="15.75" x14ac:dyDescent="0.25">
      <c r="A29" s="39"/>
      <c r="B29" s="39"/>
      <c r="C29" s="39"/>
      <c r="D29" s="21"/>
      <c r="E29" s="21"/>
      <c r="F29" s="21"/>
      <c r="G29" s="21"/>
      <c r="H29" s="21"/>
      <c r="I29" s="21"/>
      <c r="J29" s="21"/>
      <c r="K29" s="21"/>
    </row>
    <row r="30" spans="1:11" ht="15.75" x14ac:dyDescent="0.25">
      <c r="A30" s="39"/>
      <c r="B30" s="39"/>
      <c r="C30" s="39"/>
      <c r="D30" s="21"/>
      <c r="E30" s="21"/>
      <c r="F30" s="21"/>
      <c r="G30" s="21"/>
      <c r="H30" s="21"/>
      <c r="I30" s="21"/>
      <c r="J30" s="21"/>
      <c r="K30" s="21"/>
    </row>
    <row r="31" spans="1:11" ht="15.75" x14ac:dyDescent="0.25">
      <c r="A31" s="39"/>
      <c r="B31" s="39"/>
      <c r="C31" s="39"/>
      <c r="D31" s="21"/>
      <c r="E31" s="21"/>
      <c r="F31" s="21"/>
      <c r="G31" s="21"/>
      <c r="H31" s="21"/>
      <c r="I31" s="21"/>
      <c r="J31" s="21"/>
      <c r="K31" s="21"/>
    </row>
    <row r="32" spans="1:11" ht="15.75" x14ac:dyDescent="0.25">
      <c r="A32" s="39"/>
      <c r="B32" s="39"/>
      <c r="C32" s="39"/>
      <c r="D32" s="21"/>
      <c r="E32" s="21"/>
      <c r="F32" s="21"/>
      <c r="G32" s="21"/>
      <c r="H32" s="21"/>
      <c r="I32" s="21"/>
      <c r="J32" s="21"/>
      <c r="K32" s="21"/>
    </row>
    <row r="33" spans="1:11" ht="15.75" x14ac:dyDescent="0.25">
      <c r="A33" s="39"/>
      <c r="B33" s="39"/>
      <c r="C33" s="39"/>
      <c r="D33" s="21"/>
      <c r="E33" s="21"/>
      <c r="F33" s="21"/>
      <c r="G33" s="21"/>
      <c r="H33" s="21"/>
      <c r="I33" s="21"/>
      <c r="J33" s="21"/>
      <c r="K33" s="21"/>
    </row>
    <row r="34" spans="1:11" ht="15.75" x14ac:dyDescent="0.25">
      <c r="A34" s="39"/>
      <c r="B34" s="39"/>
      <c r="C34" s="39"/>
      <c r="D34" s="21"/>
      <c r="E34" s="21"/>
      <c r="F34" s="21"/>
      <c r="G34" s="21"/>
      <c r="H34" s="21"/>
      <c r="I34" s="21"/>
      <c r="J34" s="21"/>
      <c r="K34" s="21"/>
    </row>
    <row r="35" spans="1:11" ht="15.75" x14ac:dyDescent="0.25">
      <c r="A35" s="39" t="s">
        <v>20</v>
      </c>
      <c r="B35" s="40"/>
      <c r="C35" s="40"/>
    </row>
    <row r="36" spans="1:11" ht="15.75" x14ac:dyDescent="0.25">
      <c r="A36" s="41" t="s">
        <v>21</v>
      </c>
      <c r="B36" s="42"/>
      <c r="C36" s="42"/>
    </row>
  </sheetData>
  <conditionalFormatting sqref="A1:A2">
    <cfRule type="duplicateValues" dxfId="0" priority="1"/>
  </conditionalFormatting>
  <hyperlinks>
    <hyperlink ref="A36" r:id="rId1"/>
  </hyperlinks>
  <pageMargins left="0.70866141732283472" right="0.70866141732283472" top="0.74803149606299213" bottom="0.74803149606299213" header="0.31496062992125984" footer="0.31496062992125984"/>
  <pageSetup scale="78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Cover Page</vt:lpstr>
      <vt:lpstr>Cash Flow Statement</vt:lpstr>
      <vt:lpstr>'Cash Flow Statement'!Print_Area</vt:lpstr>
      <vt:lpstr>'Cover Page'!Print_Area</vt:lpstr>
      <vt:lpstr>'Cash Flow Statement'!Print_Titles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Vipond</dc:creator>
  <cp:lastModifiedBy>ALI JAVED</cp:lastModifiedBy>
  <cp:lastPrinted>2020-06-07T03:39:51Z</cp:lastPrinted>
  <dcterms:created xsi:type="dcterms:W3CDTF">2014-11-08T22:00:02Z</dcterms:created>
  <dcterms:modified xsi:type="dcterms:W3CDTF">2020-06-07T03:43:42Z</dcterms:modified>
</cp:coreProperties>
</file>