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92321\OneDrive\Desktop\Rabia\Business Budget Template\"/>
    </mc:Choice>
  </mc:AlternateContent>
  <xr:revisionPtr revIDLastSave="0" documentId="13_ncr:1_{C2EF340B-F3B9-407C-A548-B09690E16F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siness Budget" sheetId="1" r:id="rId1"/>
    <sheet name="- Disclaimer -" sheetId="2" r:id="rId2"/>
  </sheets>
  <definedNames>
    <definedName name="_xlnm.Print_Area" localSheetId="0">'Business Budget'!$B$2:$J$98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C97" i="1"/>
  <c r="E96" i="1"/>
  <c r="E95" i="1"/>
  <c r="E94" i="1"/>
  <c r="E93" i="1"/>
  <c r="E92" i="1"/>
  <c r="E91" i="1"/>
  <c r="D89" i="1"/>
  <c r="C89" i="1"/>
  <c r="E88" i="1"/>
  <c r="E87" i="1"/>
  <c r="E86" i="1"/>
  <c r="E85" i="1"/>
  <c r="E84" i="1"/>
  <c r="E83" i="1"/>
  <c r="C81" i="1"/>
  <c r="E80" i="1"/>
  <c r="E79" i="1"/>
  <c r="E78" i="1"/>
  <c r="E77" i="1"/>
  <c r="D75" i="1"/>
  <c r="C75" i="1"/>
  <c r="E74" i="1"/>
  <c r="E73" i="1"/>
  <c r="E72" i="1"/>
  <c r="E71" i="1"/>
  <c r="E70" i="1"/>
  <c r="E69" i="1"/>
  <c r="E68" i="1"/>
  <c r="D66" i="1"/>
  <c r="C66" i="1"/>
  <c r="E65" i="1"/>
  <c r="E64" i="1"/>
  <c r="E63" i="1"/>
  <c r="D61" i="1"/>
  <c r="C61" i="1"/>
  <c r="E59" i="1"/>
  <c r="E58" i="1"/>
  <c r="E57" i="1"/>
  <c r="E56" i="1"/>
  <c r="E55" i="1"/>
  <c r="E54" i="1"/>
  <c r="E53" i="1"/>
  <c r="E52" i="1"/>
  <c r="E51" i="1"/>
  <c r="E50" i="1"/>
  <c r="E49" i="1"/>
  <c r="D45" i="1"/>
  <c r="D32" i="1" s="1"/>
  <c r="C45" i="1"/>
  <c r="C32" i="1" s="1"/>
  <c r="E44" i="1"/>
  <c r="E43" i="1"/>
  <c r="E42" i="1"/>
  <c r="E41" i="1"/>
  <c r="E40" i="1"/>
  <c r="E39" i="1"/>
  <c r="E38" i="1"/>
  <c r="I27" i="1"/>
  <c r="I26" i="1"/>
  <c r="H25" i="1"/>
  <c r="J25" i="1" s="1"/>
  <c r="H24" i="1"/>
  <c r="J24" i="1" s="1"/>
  <c r="H23" i="1"/>
  <c r="J23" i="1" s="1"/>
  <c r="H22" i="1"/>
  <c r="H21" i="1"/>
  <c r="J21" i="1" s="1"/>
  <c r="I19" i="1"/>
  <c r="H18" i="1"/>
  <c r="J18" i="1" s="1"/>
  <c r="H17" i="1"/>
  <c r="J17" i="1" s="1"/>
  <c r="H16" i="1"/>
  <c r="J16" i="1" s="1"/>
  <c r="H15" i="1"/>
  <c r="J15" i="1" s="1"/>
  <c r="H14" i="1"/>
  <c r="J14" i="1" s="1"/>
  <c r="I12" i="1"/>
  <c r="H11" i="1"/>
  <c r="J11" i="1" s="1"/>
  <c r="H10" i="1"/>
  <c r="J10" i="1" s="1"/>
  <c r="H9" i="1"/>
  <c r="J9" i="1" s="1"/>
  <c r="H8" i="1"/>
  <c r="J8" i="1" s="1"/>
  <c r="H7" i="1"/>
  <c r="C33" i="1" l="1"/>
  <c r="D33" i="1"/>
  <c r="H12" i="1"/>
  <c r="H19" i="1"/>
  <c r="H26" i="1"/>
  <c r="E32" i="1"/>
  <c r="C98" i="1"/>
  <c r="D98" i="1"/>
  <c r="J22" i="1"/>
  <c r="H27" i="1"/>
  <c r="J7" i="1"/>
  <c r="E33" i="1" l="1"/>
</calcChain>
</file>

<file path=xl/sharedStrings.xml><?xml version="1.0" encoding="utf-8"?>
<sst xmlns="http://schemas.openxmlformats.org/spreadsheetml/2006/main" count="97" uniqueCount="73">
  <si>
    <t>BUSINESS BUDGET TEMPLATE</t>
  </si>
  <si>
    <t>CURRENT BUDGET: GOODS</t>
  </si>
  <si>
    <t>LABOR</t>
  </si>
  <si>
    <t>MATERIALS</t>
  </si>
  <si>
    <t>FIXED COST</t>
  </si>
  <si>
    <t>BUDGET</t>
  </si>
  <si>
    <t>ACTUAL</t>
  </si>
  <si>
    <t>UNDER/OVER</t>
  </si>
  <si>
    <t>TASK</t>
  </si>
  <si>
    <t>HRS</t>
  </si>
  <si>
    <t>RATE</t>
  </si>
  <si>
    <t>UNITS</t>
  </si>
  <si>
    <t>$/UNIT</t>
  </si>
  <si>
    <t>CATEGORY</t>
  </si>
  <si>
    <t>Task</t>
  </si>
  <si>
    <t>TOTAL</t>
  </si>
  <si>
    <t>CURRENT BUDGET: SERVICES</t>
  </si>
  <si>
    <t>SUMMARY</t>
  </si>
  <si>
    <t>Total Income</t>
  </si>
  <si>
    <t>Total Expenses</t>
  </si>
  <si>
    <t>INCOME</t>
  </si>
  <si>
    <t>OPERATING INCOME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</si>
  <si>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</si>
  <si>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</si>
  <si>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</si>
  <si>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</si>
  <si>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</si>
  <si>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</si>
  <si>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</si>
  <si>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EXPENSES</t>
  </si>
  <si>
    <t>OPERATING EXPENSE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</si>
  <si>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</si>
  <si>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</si>
  <si>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</si>
  <si>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</si>
  <si>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</si>
  <si>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</si>
  <si>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Maintenance/Improvements</t>
  </si>
  <si>
    <t>Taxes &amp; Licenses</t>
  </si>
  <si>
    <t>Telephone</t>
  </si>
  <si>
    <t>Travel</t>
  </si>
  <si>
    <t>Utilities</t>
  </si>
  <si>
    <t>Web Hosting &amp; Domains</t>
  </si>
  <si>
    <t>PAYROLL</t>
  </si>
  <si>
    <t>Payroll Expenses</t>
  </si>
  <si>
    <t>Salaries &amp; Wages</t>
  </si>
  <si>
    <t>Contractor Wages</t>
  </si>
  <si>
    <t>OFFICE</t>
  </si>
  <si>
    <t>Office Supplies</t>
  </si>
  <si>
    <t>Postage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</si>
  <si>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</si>
  <si>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</si>
  <si>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</si>
  <si>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</si>
  <si>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</si>
  <si>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</si>
  <si>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</si>
  <si>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</si>
  <si>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</si>
  <si>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</si>
  <si>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</si>
  <si>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</si>
  <si>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</si>
  <si>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</si>
  <si>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</si>
  <si>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</si>
  <si>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</si>
  <si>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</si>
  <si>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Accommodations</t>
  </si>
  <si>
    <t>Food</t>
  </si>
  <si>
    <t>Souvenirs</t>
  </si>
  <si>
    <t>Pet Boarding</t>
  </si>
  <si>
    <t>Rental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</si>
</sst>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Arial"/>
    </font>
    <font>
      <sz val="11"/>
      <color theme="1"/>
      <name val="Calibri"/>
      <family val="2"/>
    </font>
    <font>
      <sz val="10"/>
      <color theme="1"/>
      <name val="Lato"/>
      <family val="2"/>
    </font>
    <font>
      <b/>
      <sz val="20"/>
      <color theme="8" tint="-0.249977111117893"/>
      <name val="Lato"/>
      <family val="2"/>
    </font>
    <font>
      <b/>
      <sz val="10"/>
      <color theme="8" tint="-0.249977111117893"/>
      <name val="Lato"/>
      <family val="2"/>
    </font>
    <font>
      <sz val="12"/>
      <color theme="1"/>
      <name val="Lato"/>
      <family val="2"/>
    </font>
    <font>
      <b/>
      <sz val="14"/>
      <color theme="1"/>
      <name val="Lato"/>
      <family val="2"/>
    </font>
    <font>
      <b/>
      <sz val="14"/>
      <color theme="0"/>
      <name val="Lato"/>
      <family val="2"/>
    </font>
    <font>
      <b/>
      <sz val="10"/>
      <color theme="0"/>
      <name val="Lato"/>
      <family val="2"/>
    </font>
    <font>
      <b/>
      <sz val="10"/>
      <color theme="1"/>
      <name val="Lato"/>
      <family val="2"/>
    </font>
    <font>
      <sz val="10"/>
      <color theme="0"/>
      <name val="Lato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theme="3" tint="-0.249977111117893"/>
        <bgColor rgb="FFD6DCE4"/>
      </patternFill>
    </fill>
    <fill>
      <patternFill patternType="solid">
        <fgColor rgb="FFEAEEF3"/>
        <bgColor rgb="FFD6DCE4"/>
      </patternFill>
    </fill>
    <fill>
      <patternFill patternType="solid">
        <fgColor rgb="FFEAEEF3"/>
        <bgColor rgb="FFF2F2F2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rgb="FFF2F2F2"/>
      </patternFill>
    </fill>
    <fill>
      <patternFill patternType="solid">
        <fgColor rgb="FFEAEEF3"/>
        <bgColor theme="0"/>
      </patternFill>
    </fill>
    <fill>
      <patternFill patternType="solid">
        <fgColor theme="4" tint="0.39997558519241921"/>
        <bgColor theme="1"/>
      </patternFill>
    </fill>
    <fill>
      <patternFill patternType="solid">
        <fgColor theme="4" tint="-0.249977111117893"/>
        <bgColor rgb="FFD6DCE4"/>
      </patternFill>
    </fill>
    <fill>
      <patternFill patternType="solid">
        <fgColor theme="4" tint="-0.249977111117893"/>
        <bgColor rgb="FF44546A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thin">
        <color rgb="FFBFBFBF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rgb="FFBFBFBF"/>
      </right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5" fillId="0" borderId="0" xfId="0" applyFont="1" applyAlignment="1"/>
    <xf numFmtId="0" fontId="6" fillId="13" borderId="2" xfId="0" applyFont="1" applyFill="1" applyBorder="1" applyAlignment="1">
      <alignment horizontal="left" vertical="center" wrapText="1"/>
    </xf>
    <xf numFmtId="0" fontId="7" fillId="13" borderId="3" xfId="0" applyFont="1" applyFill="1" applyBorder="1" applyAlignment="1">
      <alignment horizontal="left" vertical="center" wrapText="1"/>
    </xf>
    <xf numFmtId="0" fontId="7" fillId="1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left" vertical="center" wrapText="1"/>
    </xf>
    <xf numFmtId="0" fontId="9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0" fontId="2" fillId="14" borderId="9" xfId="0" applyFont="1" applyFill="1" applyBorder="1" applyAlignment="1">
      <alignment horizontal="left" vertical="center" wrapText="1"/>
    </xf>
    <xf numFmtId="0" fontId="2" fillId="8" borderId="16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horizontal="left" vertical="center" wrapText="1"/>
    </xf>
    <xf numFmtId="44" fontId="2" fillId="9" borderId="10" xfId="0" applyNumberFormat="1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44" fontId="2" fillId="12" borderId="10" xfId="0" applyNumberFormat="1" applyFont="1" applyFill="1" applyBorder="1" applyAlignment="1">
      <alignment horizontal="left" vertical="center" wrapText="1"/>
    </xf>
    <xf numFmtId="44" fontId="2" fillId="12" borderId="19" xfId="0" applyNumberFormat="1" applyFont="1" applyFill="1" applyBorder="1" applyAlignment="1">
      <alignment horizontal="left" vertical="center" wrapText="1"/>
    </xf>
    <xf numFmtId="44" fontId="2" fillId="8" borderId="16" xfId="0" applyNumberFormat="1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left" vertical="center" wrapText="1"/>
    </xf>
    <xf numFmtId="0" fontId="2" fillId="11" borderId="17" xfId="0" applyFont="1" applyFill="1" applyBorder="1" applyAlignment="1">
      <alignment horizontal="left" vertical="center" wrapText="1"/>
    </xf>
    <xf numFmtId="44" fontId="2" fillId="11" borderId="10" xfId="0" applyNumberFormat="1" applyFont="1" applyFill="1" applyBorder="1" applyAlignment="1">
      <alignment horizontal="left" vertical="center" wrapText="1"/>
    </xf>
    <xf numFmtId="0" fontId="2" fillId="11" borderId="10" xfId="0" applyFont="1" applyFill="1" applyBorder="1" applyAlignment="1">
      <alignment horizontal="left" vertical="center" wrapText="1"/>
    </xf>
    <xf numFmtId="44" fontId="2" fillId="2" borderId="10" xfId="0" applyNumberFormat="1" applyFont="1" applyFill="1" applyBorder="1" applyAlignment="1">
      <alignment horizontal="left" vertical="center" wrapText="1"/>
    </xf>
    <xf numFmtId="44" fontId="2" fillId="2" borderId="19" xfId="0" applyNumberFormat="1" applyFont="1" applyFill="1" applyBorder="1" applyAlignment="1">
      <alignment horizontal="left" vertical="center" wrapText="1"/>
    </xf>
    <xf numFmtId="44" fontId="2" fillId="10" borderId="16" xfId="0" applyNumberFormat="1" applyFont="1" applyFill="1" applyBorder="1" applyAlignment="1">
      <alignment horizontal="left" vertical="center" wrapText="1"/>
    </xf>
    <xf numFmtId="44" fontId="2" fillId="12" borderId="18" xfId="0" applyNumberFormat="1" applyFont="1" applyFill="1" applyBorder="1" applyAlignment="1">
      <alignment horizontal="left" vertical="center" wrapText="1"/>
    </xf>
    <xf numFmtId="44" fontId="2" fillId="12" borderId="20" xfId="0" applyNumberFormat="1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44" fontId="8" fillId="7" borderId="25" xfId="0" applyNumberFormat="1" applyFont="1" applyFill="1" applyBorder="1" applyAlignment="1">
      <alignment horizontal="left" vertical="center" wrapText="1"/>
    </xf>
    <xf numFmtId="44" fontId="8" fillId="7" borderId="26" xfId="0" applyNumberFormat="1" applyFont="1" applyFill="1" applyBorder="1" applyAlignment="1">
      <alignment horizontal="left" vertical="center" wrapText="1"/>
    </xf>
    <xf numFmtId="44" fontId="2" fillId="5" borderId="25" xfId="0" applyNumberFormat="1" applyFont="1" applyFill="1" applyBorder="1" applyAlignment="1">
      <alignment horizontal="left" vertical="center" wrapText="1"/>
    </xf>
    <xf numFmtId="0" fontId="8" fillId="14" borderId="8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left" vertical="center" wrapText="1"/>
    </xf>
    <xf numFmtId="44" fontId="10" fillId="14" borderId="1" xfId="0" applyNumberFormat="1" applyFont="1" applyFill="1" applyBorder="1" applyAlignment="1">
      <alignment horizontal="left" vertical="center" wrapText="1"/>
    </xf>
    <xf numFmtId="44" fontId="10" fillId="14" borderId="9" xfId="0" applyNumberFormat="1" applyFont="1" applyFill="1" applyBorder="1" applyAlignment="1">
      <alignment horizontal="left" vertical="center" wrapText="1"/>
    </xf>
    <xf numFmtId="44" fontId="2" fillId="11" borderId="17" xfId="0" applyNumberFormat="1" applyFont="1" applyFill="1" applyBorder="1" applyAlignment="1">
      <alignment horizontal="left" vertical="center" wrapText="1"/>
    </xf>
    <xf numFmtId="44" fontId="2" fillId="9" borderId="17" xfId="0" applyNumberFormat="1" applyFont="1" applyFill="1" applyBorder="1" applyAlignment="1">
      <alignment horizontal="left" vertical="center" wrapText="1"/>
    </xf>
    <xf numFmtId="44" fontId="8" fillId="4" borderId="25" xfId="0" applyNumberFormat="1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10" fillId="14" borderId="1" xfId="0" applyFont="1" applyFill="1" applyBorder="1" applyAlignment="1">
      <alignment horizontal="left" vertical="center" wrapText="1"/>
    </xf>
    <xf numFmtId="0" fontId="10" fillId="14" borderId="9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44" fontId="8" fillId="15" borderId="1" xfId="0" applyNumberFormat="1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8" fillId="15" borderId="2" xfId="0" applyFont="1" applyFill="1" applyBorder="1" applyAlignment="1">
      <alignment horizontal="left" vertical="center" wrapText="1"/>
    </xf>
    <xf numFmtId="0" fontId="8" fillId="15" borderId="3" xfId="0" applyFont="1" applyFill="1" applyBorder="1" applyAlignment="1">
      <alignment horizontal="left" vertical="center" wrapText="1"/>
    </xf>
    <xf numFmtId="44" fontId="8" fillId="15" borderId="16" xfId="0" applyNumberFormat="1" applyFont="1" applyFill="1" applyBorder="1" applyAlignment="1">
      <alignment horizontal="left" vertical="center" wrapText="1"/>
    </xf>
    <xf numFmtId="0" fontId="8" fillId="15" borderId="4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4" fontId="2" fillId="6" borderId="11" xfId="0" applyNumberFormat="1" applyFont="1" applyFill="1" applyBorder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44" fontId="2" fillId="12" borderId="16" xfId="0" applyNumberFormat="1" applyFont="1" applyFill="1" applyBorder="1" applyAlignment="1">
      <alignment horizontal="left" vertical="center" wrapText="1"/>
    </xf>
    <xf numFmtId="44" fontId="2" fillId="2" borderId="16" xfId="0" applyNumberFormat="1" applyFont="1" applyFill="1" applyBorder="1" applyAlignment="1">
      <alignment horizontal="left" vertical="center" wrapText="1"/>
    </xf>
    <xf numFmtId="44" fontId="8" fillId="4" borderId="3" xfId="0" applyNumberFormat="1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wrapText="1"/>
    </xf>
    <xf numFmtId="44" fontId="2" fillId="12" borderId="17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wrapText="1"/>
    </xf>
    <xf numFmtId="44" fontId="2" fillId="2" borderId="17" xfId="0" applyNumberFormat="1" applyFont="1" applyFill="1" applyBorder="1" applyAlignment="1">
      <alignment horizontal="left" vertical="center" wrapText="1"/>
    </xf>
    <xf numFmtId="0" fontId="2" fillId="8" borderId="21" xfId="0" applyFont="1" applyFill="1" applyBorder="1" applyAlignment="1">
      <alignment horizontal="left" vertical="center" wrapText="1"/>
    </xf>
    <xf numFmtId="44" fontId="2" fillId="12" borderId="22" xfId="0" applyNumberFormat="1" applyFont="1" applyFill="1" applyBorder="1" applyAlignment="1">
      <alignment horizontal="left" vertical="center" wrapText="1"/>
    </xf>
    <xf numFmtId="44" fontId="2" fillId="8" borderId="21" xfId="0" applyNumberFormat="1" applyFont="1" applyFill="1" applyBorder="1" applyAlignment="1">
      <alignment horizontal="left" vertical="center" wrapText="1"/>
    </xf>
    <xf numFmtId="44" fontId="8" fillId="4" borderId="1" xfId="0" applyNumberFormat="1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 wrapText="1"/>
    </xf>
    <xf numFmtId="0" fontId="2" fillId="1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12" borderId="10" xfId="0" applyFont="1" applyFill="1" applyBorder="1" applyAlignment="1">
      <alignment horizontal="left" vertical="center" wrapText="1"/>
    </xf>
    <xf numFmtId="44" fontId="2" fillId="8" borderId="9" xfId="0" applyNumberFormat="1" applyFont="1" applyFill="1" applyBorder="1" applyAlignment="1">
      <alignment horizontal="left" vertical="center" wrapText="1"/>
    </xf>
    <xf numFmtId="0" fontId="2" fillId="10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4" fontId="2" fillId="10" borderId="9" xfId="0" applyNumberFormat="1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44" fontId="2" fillId="5" borderId="13" xfId="0" applyNumberFormat="1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44" fontId="8" fillId="4" borderId="4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  <pageSetUpPr fitToPage="1"/>
  </sheetPr>
  <dimension ref="A1:Z997"/>
  <sheetViews>
    <sheetView showGridLines="0" tabSelected="1" workbookViewId="0">
      <pane ySplit="1" topLeftCell="A2" activePane="bottomLeft" state="frozen"/>
      <selection pane="bottomLeft" sqref="A1:XFD1048576"/>
    </sheetView>
  </sheetViews>
  <sheetFormatPr defaultColWidth="11.33203125" defaultRowHeight="15" customHeight="1" x14ac:dyDescent="0.2"/>
  <cols>
    <col min="1" max="1" width="3.33203125" style="6" customWidth="1"/>
    <col min="2" max="5" width="27.88671875" style="6" customWidth="1"/>
    <col min="6" max="7" width="8.33203125" style="6" customWidth="1"/>
    <col min="8" max="10" width="10" style="6" customWidth="1"/>
    <col min="11" max="11" width="3.33203125" style="6" customWidth="1"/>
    <col min="12" max="26" width="8.33203125" style="6" customWidth="1"/>
    <col min="27" max="16384" width="11.33203125" style="6"/>
  </cols>
  <sheetData>
    <row r="1" spans="1:26" ht="50.1" customHeight="1" x14ac:dyDescent="0.2">
      <c r="A1" s="2"/>
      <c r="B1" s="3" t="s">
        <v>0</v>
      </c>
      <c r="C1" s="4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95" customHeight="1" x14ac:dyDescent="0.2">
      <c r="A2" s="2"/>
      <c r="B2" s="7" t="s">
        <v>1</v>
      </c>
      <c r="C2" s="8"/>
      <c r="D2" s="8"/>
      <c r="E2" s="8"/>
      <c r="F2" s="8"/>
      <c r="G2" s="8"/>
      <c r="H2" s="8"/>
      <c r="I2" s="8"/>
      <c r="J2" s="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0.5" customHeight="1" x14ac:dyDescent="0.2">
      <c r="A3" s="2"/>
      <c r="B3" s="2"/>
      <c r="C3" s="2"/>
      <c r="D3" s="2"/>
      <c r="E3" s="2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95" customHeight="1" x14ac:dyDescent="0.2">
      <c r="A4" s="2"/>
      <c r="B4" s="2"/>
      <c r="C4" s="10" t="s">
        <v>2</v>
      </c>
      <c r="D4" s="10"/>
      <c r="E4" s="10" t="s">
        <v>3</v>
      </c>
      <c r="F4" s="10"/>
      <c r="G4" s="2" t="s">
        <v>4</v>
      </c>
      <c r="H4" s="11" t="s">
        <v>5</v>
      </c>
      <c r="I4" s="12" t="s">
        <v>6</v>
      </c>
      <c r="J4" s="13" t="s">
        <v>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95" customHeight="1" x14ac:dyDescent="0.2">
      <c r="A5" s="2"/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/>
      <c r="H5" s="15"/>
      <c r="I5" s="15"/>
      <c r="J5" s="1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95" customHeight="1" x14ac:dyDescent="0.2">
      <c r="A6" s="2"/>
      <c r="B6" s="17" t="s">
        <v>13</v>
      </c>
      <c r="C6" s="18"/>
      <c r="D6" s="18"/>
      <c r="E6" s="18"/>
      <c r="F6" s="18"/>
      <c r="G6" s="18"/>
      <c r="H6" s="19"/>
      <c r="I6" s="19"/>
      <c r="J6" s="2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95" customHeight="1" x14ac:dyDescent="0.2">
      <c r="A7" s="2"/>
      <c r="B7" s="21" t="s">
        <v>14</v>
      </c>
      <c r="C7" s="22">
        <v>10</v>
      </c>
      <c r="D7" s="23">
        <v>15</v>
      </c>
      <c r="E7" s="24">
        <v>50</v>
      </c>
      <c r="F7" s="23">
        <v>10</v>
      </c>
      <c r="G7" s="23">
        <v>200</v>
      </c>
      <c r="H7" s="25">
        <f t="shared" ref="H7:H11" si="0">C7*D7+E7*F7+G7</f>
        <v>850</v>
      </c>
      <c r="I7" s="26">
        <v>800</v>
      </c>
      <c r="J7" s="27">
        <f t="shared" ref="J7:J11" si="1">I7-H7</f>
        <v>-50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95" customHeight="1" x14ac:dyDescent="0.2">
      <c r="A8" s="2"/>
      <c r="B8" s="28" t="s">
        <v>14</v>
      </c>
      <c r="C8" s="29"/>
      <c r="D8" s="30"/>
      <c r="E8" s="31"/>
      <c r="F8" s="30"/>
      <c r="G8" s="30"/>
      <c r="H8" s="32">
        <f t="shared" si="0"/>
        <v>0</v>
      </c>
      <c r="I8" s="33"/>
      <c r="J8" s="34">
        <f t="shared" si="1"/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95" customHeight="1" x14ac:dyDescent="0.2">
      <c r="A9" s="2"/>
      <c r="B9" s="21" t="s">
        <v>14</v>
      </c>
      <c r="C9" s="22"/>
      <c r="D9" s="23"/>
      <c r="E9" s="24"/>
      <c r="F9" s="23"/>
      <c r="G9" s="23"/>
      <c r="H9" s="25">
        <f t="shared" si="0"/>
        <v>0</v>
      </c>
      <c r="I9" s="26"/>
      <c r="J9" s="27">
        <f t="shared" si="1"/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95" customHeight="1" x14ac:dyDescent="0.2">
      <c r="A10" s="2"/>
      <c r="B10" s="28" t="s">
        <v>14</v>
      </c>
      <c r="C10" s="29"/>
      <c r="D10" s="30"/>
      <c r="E10" s="31"/>
      <c r="F10" s="30"/>
      <c r="G10" s="30"/>
      <c r="H10" s="32">
        <f t="shared" si="0"/>
        <v>0</v>
      </c>
      <c r="I10" s="33"/>
      <c r="J10" s="34">
        <f t="shared" si="1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95" customHeight="1" x14ac:dyDescent="0.2">
      <c r="A11" s="2"/>
      <c r="B11" s="21" t="s">
        <v>14</v>
      </c>
      <c r="C11" s="22"/>
      <c r="D11" s="23"/>
      <c r="E11" s="24"/>
      <c r="F11" s="23"/>
      <c r="G11" s="23"/>
      <c r="H11" s="35">
        <f t="shared" si="0"/>
        <v>0</v>
      </c>
      <c r="I11" s="36"/>
      <c r="J11" s="27">
        <f t="shared" si="1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95" customHeight="1" thickBot="1" x14ac:dyDescent="0.25">
      <c r="A12" s="2"/>
      <c r="B12" s="37"/>
      <c r="C12" s="38"/>
      <c r="D12" s="38"/>
      <c r="E12" s="38"/>
      <c r="F12" s="38"/>
      <c r="G12" s="38"/>
      <c r="H12" s="39">
        <f t="shared" ref="H12:I12" si="2">SUM(H7:H11)</f>
        <v>850</v>
      </c>
      <c r="I12" s="40">
        <f t="shared" si="2"/>
        <v>800</v>
      </c>
      <c r="J12" s="4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95" customHeight="1" x14ac:dyDescent="0.2">
      <c r="A13" s="2"/>
      <c r="B13" s="42" t="s">
        <v>13</v>
      </c>
      <c r="C13" s="43"/>
      <c r="D13" s="43"/>
      <c r="E13" s="43"/>
      <c r="F13" s="43"/>
      <c r="G13" s="43"/>
      <c r="H13" s="44"/>
      <c r="I13" s="44"/>
      <c r="J13" s="4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95" customHeight="1" x14ac:dyDescent="0.2">
      <c r="A14" s="2"/>
      <c r="B14" s="21" t="s">
        <v>14</v>
      </c>
      <c r="C14" s="22"/>
      <c r="D14" s="23"/>
      <c r="E14" s="24"/>
      <c r="F14" s="23"/>
      <c r="G14" s="23"/>
      <c r="H14" s="25">
        <f t="shared" ref="H14:H18" si="3">C14*D14+E14*F14+G14</f>
        <v>0</v>
      </c>
      <c r="I14" s="26"/>
      <c r="J14" s="27">
        <f t="shared" ref="J14:J18" si="4">I14-H14</f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95" customHeight="1" x14ac:dyDescent="0.2">
      <c r="A15" s="2"/>
      <c r="B15" s="28" t="s">
        <v>14</v>
      </c>
      <c r="C15" s="46"/>
      <c r="D15" s="30"/>
      <c r="E15" s="30"/>
      <c r="F15" s="30"/>
      <c r="G15" s="30"/>
      <c r="H15" s="32">
        <f t="shared" si="3"/>
        <v>0</v>
      </c>
      <c r="I15" s="33"/>
      <c r="J15" s="34">
        <f t="shared" si="4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95" customHeight="1" x14ac:dyDescent="0.2">
      <c r="A16" s="2"/>
      <c r="B16" s="21" t="s">
        <v>14</v>
      </c>
      <c r="C16" s="47"/>
      <c r="D16" s="23"/>
      <c r="E16" s="23"/>
      <c r="F16" s="23"/>
      <c r="G16" s="23"/>
      <c r="H16" s="25">
        <f t="shared" si="3"/>
        <v>0</v>
      </c>
      <c r="I16" s="26"/>
      <c r="J16" s="27">
        <f t="shared" si="4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95" customHeight="1" x14ac:dyDescent="0.2">
      <c r="A17" s="2"/>
      <c r="B17" s="28" t="s">
        <v>14</v>
      </c>
      <c r="C17" s="46"/>
      <c r="D17" s="30"/>
      <c r="E17" s="30"/>
      <c r="F17" s="30"/>
      <c r="G17" s="30"/>
      <c r="H17" s="32">
        <f t="shared" si="3"/>
        <v>0</v>
      </c>
      <c r="I17" s="33"/>
      <c r="J17" s="34">
        <f t="shared" si="4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95" customHeight="1" x14ac:dyDescent="0.2">
      <c r="A18" s="2"/>
      <c r="B18" s="21" t="s">
        <v>14</v>
      </c>
      <c r="C18" s="47"/>
      <c r="D18" s="23"/>
      <c r="E18" s="23"/>
      <c r="F18" s="23"/>
      <c r="G18" s="23"/>
      <c r="H18" s="35">
        <f t="shared" si="3"/>
        <v>0</v>
      </c>
      <c r="I18" s="36"/>
      <c r="J18" s="27">
        <f t="shared" si="4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95" customHeight="1" thickBot="1" x14ac:dyDescent="0.25">
      <c r="A19" s="2"/>
      <c r="B19" s="37"/>
      <c r="C19" s="38"/>
      <c r="D19" s="38"/>
      <c r="E19" s="38"/>
      <c r="F19" s="38"/>
      <c r="G19" s="38"/>
      <c r="H19" s="48">
        <f t="shared" ref="H19:I19" si="5">SUM(H14:H18)</f>
        <v>0</v>
      </c>
      <c r="I19" s="48">
        <f t="shared" si="5"/>
        <v>0</v>
      </c>
      <c r="J19" s="4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95" customHeight="1" x14ac:dyDescent="0.2">
      <c r="A20" s="2"/>
      <c r="B20" s="42" t="s">
        <v>13</v>
      </c>
      <c r="C20" s="50"/>
      <c r="D20" s="50"/>
      <c r="E20" s="50"/>
      <c r="F20" s="50"/>
      <c r="G20" s="50"/>
      <c r="H20" s="44"/>
      <c r="I20" s="44"/>
      <c r="J20" s="5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95" customHeight="1" x14ac:dyDescent="0.2">
      <c r="A21" s="2"/>
      <c r="B21" s="21" t="s">
        <v>14</v>
      </c>
      <c r="C21" s="47"/>
      <c r="D21" s="23"/>
      <c r="E21" s="23"/>
      <c r="F21" s="23"/>
      <c r="G21" s="23"/>
      <c r="H21" s="25">
        <f t="shared" ref="H21:H25" si="6">C21*D21+E21*F21+G21</f>
        <v>0</v>
      </c>
      <c r="I21" s="26"/>
      <c r="J21" s="27">
        <f t="shared" ref="J21:J25" si="7">I21-H21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95" customHeight="1" x14ac:dyDescent="0.2">
      <c r="A22" s="2"/>
      <c r="B22" s="28" t="s">
        <v>14</v>
      </c>
      <c r="C22" s="46"/>
      <c r="D22" s="30"/>
      <c r="E22" s="30"/>
      <c r="F22" s="30"/>
      <c r="G22" s="30"/>
      <c r="H22" s="32">
        <f t="shared" si="6"/>
        <v>0</v>
      </c>
      <c r="I22" s="33"/>
      <c r="J22" s="34">
        <f t="shared" si="7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95" customHeight="1" x14ac:dyDescent="0.2">
      <c r="A23" s="2"/>
      <c r="B23" s="21" t="s">
        <v>14</v>
      </c>
      <c r="C23" s="47"/>
      <c r="D23" s="23"/>
      <c r="E23" s="23"/>
      <c r="F23" s="23"/>
      <c r="G23" s="23"/>
      <c r="H23" s="25">
        <f t="shared" si="6"/>
        <v>0</v>
      </c>
      <c r="I23" s="26"/>
      <c r="J23" s="27">
        <f t="shared" si="7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95" customHeight="1" x14ac:dyDescent="0.2">
      <c r="A24" s="2"/>
      <c r="B24" s="28" t="s">
        <v>14</v>
      </c>
      <c r="C24" s="46"/>
      <c r="D24" s="30"/>
      <c r="E24" s="30"/>
      <c r="F24" s="30"/>
      <c r="G24" s="30"/>
      <c r="H24" s="32">
        <f t="shared" si="6"/>
        <v>0</v>
      </c>
      <c r="I24" s="33"/>
      <c r="J24" s="34">
        <f t="shared" si="7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95" customHeight="1" x14ac:dyDescent="0.2">
      <c r="A25" s="2"/>
      <c r="B25" s="21" t="s">
        <v>14</v>
      </c>
      <c r="C25" s="47"/>
      <c r="D25" s="23"/>
      <c r="E25" s="23"/>
      <c r="F25" s="23"/>
      <c r="G25" s="23"/>
      <c r="H25" s="25">
        <f t="shared" si="6"/>
        <v>0</v>
      </c>
      <c r="I25" s="26"/>
      <c r="J25" s="27">
        <f t="shared" si="7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95" customHeight="1" x14ac:dyDescent="0.2">
      <c r="A26" s="2"/>
      <c r="B26" s="52"/>
      <c r="C26" s="53"/>
      <c r="D26" s="53"/>
      <c r="E26" s="53"/>
      <c r="F26" s="53"/>
      <c r="G26" s="53"/>
      <c r="H26" s="54">
        <f t="shared" ref="H26:I26" si="8">SUM(H22:H24)</f>
        <v>0</v>
      </c>
      <c r="I26" s="54">
        <f t="shared" si="8"/>
        <v>0</v>
      </c>
      <c r="J26" s="5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95" customHeight="1" x14ac:dyDescent="0.2">
      <c r="A27" s="2"/>
      <c r="B27" s="56" t="s">
        <v>15</v>
      </c>
      <c r="C27" s="57"/>
      <c r="D27" s="57"/>
      <c r="E27" s="57"/>
      <c r="F27" s="57"/>
      <c r="G27" s="57"/>
      <c r="H27" s="58">
        <f>SUM(H7:H11)</f>
        <v>850</v>
      </c>
      <c r="I27" s="58">
        <f>SUM(I7:I11)</f>
        <v>800</v>
      </c>
      <c r="J27" s="5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.0999999999999996" customHeight="1" x14ac:dyDescent="0.2">
      <c r="A28" s="2"/>
      <c r="B28" s="2"/>
      <c r="C28" s="2"/>
      <c r="D28" s="2"/>
      <c r="E28" s="2"/>
      <c r="F28" s="5"/>
      <c r="G28" s="5"/>
      <c r="H28" s="5"/>
      <c r="I28" s="5"/>
      <c r="J28" s="5"/>
      <c r="K28" s="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7" customHeight="1" x14ac:dyDescent="0.2">
      <c r="A29" s="2"/>
      <c r="B29" s="7" t="s">
        <v>16</v>
      </c>
      <c r="C29" s="8"/>
      <c r="D29" s="8"/>
      <c r="E29" s="8"/>
      <c r="F29" s="8"/>
      <c r="G29" s="8"/>
      <c r="H29" s="8"/>
      <c r="I29" s="8"/>
      <c r="J29" s="9"/>
      <c r="K29" s="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.0999999999999996" customHeight="1" x14ac:dyDescent="0.2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95" customHeight="1" x14ac:dyDescent="0.2">
      <c r="A31" s="2"/>
      <c r="B31" s="5" t="s">
        <v>17</v>
      </c>
      <c r="C31" s="60" t="s">
        <v>5</v>
      </c>
      <c r="D31" s="60" t="s">
        <v>6</v>
      </c>
      <c r="E31" s="60" t="s">
        <v>7</v>
      </c>
      <c r="F31" s="5"/>
      <c r="G31" s="5"/>
      <c r="H31" s="5"/>
      <c r="I31" s="5"/>
      <c r="J31" s="5"/>
      <c r="K31" s="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95" customHeight="1" x14ac:dyDescent="0.2">
      <c r="A32" s="2"/>
      <c r="B32" s="2" t="s">
        <v>18</v>
      </c>
      <c r="C32" s="61">
        <f t="shared" ref="C32:D32" si="9">C45</f>
        <v>7270</v>
      </c>
      <c r="D32" s="61">
        <f t="shared" si="9"/>
        <v>7020</v>
      </c>
      <c r="E32" s="61">
        <f t="shared" ref="E32:E33" si="10">C32-D32</f>
        <v>250</v>
      </c>
      <c r="F32" s="5"/>
      <c r="G32" s="5"/>
      <c r="H32" s="5"/>
      <c r="I32" s="5"/>
      <c r="J32" s="5"/>
      <c r="K32" s="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95" customHeight="1" x14ac:dyDescent="0.2">
      <c r="A33" s="2"/>
      <c r="B33" s="2" t="s">
        <v>19</v>
      </c>
      <c r="C33" s="61">
        <f t="shared" ref="C33:D33" si="11">SUM(C61,C66,C75,C81+C89,C97)</f>
        <v>2423</v>
      </c>
      <c r="D33" s="61">
        <f t="shared" si="11"/>
        <v>2250</v>
      </c>
      <c r="E33" s="61">
        <f t="shared" si="10"/>
        <v>173</v>
      </c>
      <c r="F33" s="5"/>
      <c r="G33" s="5"/>
      <c r="H33" s="5"/>
      <c r="I33" s="5"/>
      <c r="J33" s="5"/>
      <c r="K33" s="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0.5" customHeight="1" x14ac:dyDescent="0.2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95" customHeight="1" x14ac:dyDescent="0.2">
      <c r="A35" s="2"/>
      <c r="B35" s="2"/>
      <c r="C35" s="62" t="s">
        <v>5</v>
      </c>
      <c r="D35" s="62" t="s">
        <v>6</v>
      </c>
      <c r="E35" s="60" t="s">
        <v>7</v>
      </c>
      <c r="F35" s="5"/>
      <c r="G35" s="5"/>
      <c r="H35" s="5"/>
      <c r="I35" s="5"/>
      <c r="J35" s="5"/>
      <c r="K35" s="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95" customHeight="1" x14ac:dyDescent="0.2">
      <c r="A36" s="2"/>
      <c r="B36" s="63" t="s">
        <v>20</v>
      </c>
      <c r="C36" s="64"/>
      <c r="D36" s="64"/>
      <c r="E36" s="65"/>
      <c r="F36" s="5"/>
      <c r="G36" s="5"/>
      <c r="H36" s="5"/>
      <c r="I36" s="5"/>
      <c r="J36" s="5"/>
      <c r="K36" s="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95" customHeight="1" x14ac:dyDescent="0.2">
      <c r="A37" s="2"/>
      <c r="B37" s="66" t="s">
        <v>21</v>
      </c>
      <c r="C37" s="53"/>
      <c r="D37" s="53"/>
      <c r="E37" s="67"/>
      <c r="F37" s="5"/>
      <c r="G37" s="5"/>
      <c r="H37" s="5"/>
      <c r="I37" s="5"/>
      <c r="J37" s="5"/>
      <c r="K37" s="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95" customHeight="1" x14ac:dyDescent="0.2">
      <c r="A38" s="2"/>
      <c r="B38" s="21" t="s">
        <v>22</v>
      </c>
      <c r="C38" s="68">
        <v>6000</v>
      </c>
      <c r="D38" s="68">
        <v>6000</v>
      </c>
      <c r="E38" s="27">
        <f t="shared" ref="E38:E44" si="12">D38-C38</f>
        <v>0</v>
      </c>
      <c r="F38" s="5"/>
      <c r="G38" s="5"/>
      <c r="H38" s="5"/>
      <c r="I38" s="5"/>
      <c r="J38" s="5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95" customHeight="1" x14ac:dyDescent="0.2">
      <c r="A39" s="2"/>
      <c r="B39" s="28" t="s">
        <v>23</v>
      </c>
      <c r="C39" s="69">
        <v>200</v>
      </c>
      <c r="D39" s="69">
        <v>150</v>
      </c>
      <c r="E39" s="34">
        <f t="shared" si="12"/>
        <v>-50</v>
      </c>
      <c r="F39" s="5"/>
      <c r="G39" s="5"/>
      <c r="H39" s="5"/>
      <c r="I39" s="5"/>
      <c r="J39" s="5"/>
      <c r="K39" s="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95" customHeight="1" x14ac:dyDescent="0.2">
      <c r="A40" s="2"/>
      <c r="B40" s="21" t="s">
        <v>24</v>
      </c>
      <c r="C40" s="68">
        <v>100</v>
      </c>
      <c r="D40" s="68">
        <v>100</v>
      </c>
      <c r="E40" s="27">
        <f t="shared" si="12"/>
        <v>0</v>
      </c>
      <c r="F40" s="5"/>
      <c r="G40" s="5"/>
      <c r="H40" s="5"/>
      <c r="I40" s="5"/>
      <c r="J40" s="5"/>
      <c r="K40" s="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95" customHeight="1" x14ac:dyDescent="0.2">
      <c r="A41" s="2"/>
      <c r="B41" s="28" t="s">
        <v>25</v>
      </c>
      <c r="C41" s="69">
        <v>55</v>
      </c>
      <c r="D41" s="69">
        <v>20</v>
      </c>
      <c r="E41" s="34">
        <f t="shared" si="12"/>
        <v>-35</v>
      </c>
      <c r="F41" s="5"/>
      <c r="G41" s="5"/>
      <c r="H41" s="5"/>
      <c r="I41" s="5"/>
      <c r="J41" s="5"/>
      <c r="K41" s="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95" customHeight="1" x14ac:dyDescent="0.2">
      <c r="A42" s="2"/>
      <c r="B42" s="21" t="s">
        <v>26</v>
      </c>
      <c r="C42" s="68">
        <v>500</v>
      </c>
      <c r="D42" s="68">
        <v>500</v>
      </c>
      <c r="E42" s="27">
        <f t="shared" si="12"/>
        <v>0</v>
      </c>
      <c r="F42" s="5"/>
      <c r="G42" s="5"/>
      <c r="H42" s="5"/>
      <c r="I42" s="5"/>
      <c r="J42" s="5"/>
      <c r="K42" s="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95" customHeight="1" x14ac:dyDescent="0.2">
      <c r="A43" s="2"/>
      <c r="B43" s="28" t="s">
        <v>27</v>
      </c>
      <c r="C43" s="69">
        <v>300</v>
      </c>
      <c r="D43" s="69">
        <v>200</v>
      </c>
      <c r="E43" s="34">
        <f t="shared" si="12"/>
        <v>-100</v>
      </c>
      <c r="F43" s="5"/>
      <c r="G43" s="5"/>
      <c r="H43" s="5"/>
      <c r="I43" s="5"/>
      <c r="J43" s="5"/>
      <c r="K43" s="5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95" customHeight="1" x14ac:dyDescent="0.2">
      <c r="A44" s="2"/>
      <c r="B44" s="21" t="s">
        <v>28</v>
      </c>
      <c r="C44" s="68">
        <v>115</v>
      </c>
      <c r="D44" s="68">
        <v>50</v>
      </c>
      <c r="E44" s="27">
        <f t="shared" si="12"/>
        <v>-65</v>
      </c>
      <c r="F44" s="5"/>
      <c r="G44" s="5"/>
      <c r="H44" s="5"/>
      <c r="I44" s="5"/>
      <c r="J44" s="5"/>
      <c r="K44" s="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95" customHeight="1" x14ac:dyDescent="0.2">
      <c r="A45" s="2"/>
      <c r="B45" s="63" t="s">
        <v>15</v>
      </c>
      <c r="C45" s="70">
        <f>SUM(C38:C44)</f>
        <v>7270</v>
      </c>
      <c r="D45" s="70">
        <f>SUM(D38:D44)</f>
        <v>7020</v>
      </c>
      <c r="E45" s="65"/>
      <c r="F45" s="5"/>
      <c r="G45" s="5"/>
      <c r="H45" s="5"/>
      <c r="I45" s="5"/>
      <c r="J45" s="5"/>
      <c r="K45" s="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0.5" customHeight="1" x14ac:dyDescent="0.2">
      <c r="A46" s="2"/>
      <c r="B46" s="2"/>
      <c r="C46" s="2"/>
      <c r="D46" s="2"/>
      <c r="E46" s="2"/>
      <c r="F46" s="5"/>
      <c r="G46" s="5"/>
      <c r="H46" s="5"/>
      <c r="I46" s="5"/>
      <c r="J46" s="5"/>
      <c r="K46" s="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95" customHeight="1" x14ac:dyDescent="0.2">
      <c r="A47" s="2"/>
      <c r="B47" s="71" t="s">
        <v>29</v>
      </c>
      <c r="C47" s="72"/>
      <c r="D47" s="72"/>
      <c r="E47" s="73"/>
      <c r="F47" s="5"/>
      <c r="G47" s="5"/>
      <c r="H47" s="5"/>
      <c r="I47" s="5"/>
      <c r="J47" s="5"/>
      <c r="K47" s="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95" customHeight="1" x14ac:dyDescent="0.2">
      <c r="A48" s="2"/>
      <c r="B48" s="66" t="s">
        <v>30</v>
      </c>
      <c r="C48" s="53"/>
      <c r="D48" s="53"/>
      <c r="E48" s="55"/>
      <c r="F48" s="5"/>
      <c r="G48" s="5"/>
      <c r="H48" s="5"/>
      <c r="I48" s="5"/>
      <c r="J48" s="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95" customHeight="1" x14ac:dyDescent="0.2">
      <c r="A49" s="74"/>
      <c r="B49" s="21" t="s">
        <v>31</v>
      </c>
      <c r="C49" s="75">
        <v>2250</v>
      </c>
      <c r="D49" s="26">
        <v>2250</v>
      </c>
      <c r="E49" s="27">
        <f t="shared" ref="E49:E59" si="13">D49-C49</f>
        <v>0</v>
      </c>
      <c r="F49" s="76"/>
      <c r="G49" s="5"/>
      <c r="H49" s="5"/>
      <c r="I49" s="5"/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95" customHeight="1" x14ac:dyDescent="0.2">
      <c r="A50" s="74"/>
      <c r="B50" s="28" t="s">
        <v>32</v>
      </c>
      <c r="C50" s="77">
        <v>25</v>
      </c>
      <c r="D50" s="33"/>
      <c r="E50" s="34">
        <f t="shared" si="13"/>
        <v>-25</v>
      </c>
      <c r="F50" s="76"/>
      <c r="G50" s="5"/>
      <c r="H50" s="5"/>
      <c r="I50" s="5"/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95" customHeight="1" x14ac:dyDescent="0.2">
      <c r="A51" s="74"/>
      <c r="B51" s="21" t="s">
        <v>33</v>
      </c>
      <c r="C51" s="75">
        <v>40</v>
      </c>
      <c r="D51" s="26"/>
      <c r="E51" s="27">
        <f t="shared" si="13"/>
        <v>-40</v>
      </c>
      <c r="F51" s="76"/>
      <c r="G51" s="5"/>
      <c r="H51" s="5"/>
      <c r="I51" s="5"/>
      <c r="J51" s="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95" customHeight="1" x14ac:dyDescent="0.2">
      <c r="A52" s="74"/>
      <c r="B52" s="28" t="s">
        <v>34</v>
      </c>
      <c r="C52" s="77">
        <v>44</v>
      </c>
      <c r="D52" s="33"/>
      <c r="E52" s="34">
        <f t="shared" si="13"/>
        <v>-44</v>
      </c>
      <c r="F52" s="76"/>
      <c r="G52" s="5"/>
      <c r="H52" s="5"/>
      <c r="I52" s="5"/>
      <c r="J52" s="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95" customHeight="1" x14ac:dyDescent="0.2">
      <c r="A53" s="74"/>
      <c r="B53" s="21" t="s">
        <v>35</v>
      </c>
      <c r="C53" s="75">
        <v>20</v>
      </c>
      <c r="D53" s="26"/>
      <c r="E53" s="27">
        <f t="shared" si="13"/>
        <v>-20</v>
      </c>
      <c r="F53" s="76"/>
      <c r="G53" s="5"/>
      <c r="H53" s="5"/>
      <c r="I53" s="5"/>
      <c r="J53" s="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95" customHeight="1" x14ac:dyDescent="0.2">
      <c r="A54" s="74"/>
      <c r="B54" s="28" t="s">
        <v>36</v>
      </c>
      <c r="C54" s="77">
        <v>15</v>
      </c>
      <c r="D54" s="33"/>
      <c r="E54" s="34">
        <f t="shared" si="13"/>
        <v>-15</v>
      </c>
      <c r="F54" s="76"/>
      <c r="G54" s="5"/>
      <c r="H54" s="5"/>
      <c r="I54" s="5"/>
      <c r="J54" s="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95" customHeight="1" x14ac:dyDescent="0.2">
      <c r="A55" s="74"/>
      <c r="B55" s="21" t="s">
        <v>37</v>
      </c>
      <c r="C55" s="75"/>
      <c r="D55" s="26"/>
      <c r="E55" s="27">
        <f t="shared" si="13"/>
        <v>0</v>
      </c>
      <c r="F55" s="76"/>
      <c r="G55" s="5"/>
      <c r="H55" s="5"/>
      <c r="I55" s="5"/>
      <c r="J55" s="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95" customHeight="1" x14ac:dyDescent="0.2">
      <c r="A56" s="74"/>
      <c r="B56" s="28" t="s">
        <v>38</v>
      </c>
      <c r="C56" s="77">
        <v>29</v>
      </c>
      <c r="D56" s="33"/>
      <c r="E56" s="34">
        <f t="shared" si="13"/>
        <v>-29</v>
      </c>
      <c r="F56" s="76"/>
      <c r="G56" s="5"/>
      <c r="H56" s="5"/>
      <c r="I56" s="5"/>
      <c r="J56" s="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95" customHeight="1" x14ac:dyDescent="0.2">
      <c r="A57" s="74"/>
      <c r="B57" s="21" t="s">
        <v>39</v>
      </c>
      <c r="C57" s="75"/>
      <c r="D57" s="26"/>
      <c r="E57" s="27">
        <f t="shared" si="13"/>
        <v>0</v>
      </c>
      <c r="F57" s="76"/>
      <c r="G57" s="5"/>
      <c r="H57" s="5"/>
      <c r="I57" s="5"/>
      <c r="J57" s="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95" customHeight="1" x14ac:dyDescent="0.2">
      <c r="A58" s="74"/>
      <c r="B58" s="28" t="s">
        <v>40</v>
      </c>
      <c r="C58" s="77"/>
      <c r="D58" s="33"/>
      <c r="E58" s="34">
        <f t="shared" si="13"/>
        <v>0</v>
      </c>
      <c r="F58" s="76"/>
      <c r="G58" s="5"/>
      <c r="H58" s="5"/>
      <c r="I58" s="5"/>
      <c r="J58" s="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95" customHeight="1" x14ac:dyDescent="0.2">
      <c r="A59" s="74"/>
      <c r="B59" s="78" t="s">
        <v>41</v>
      </c>
      <c r="C59" s="79"/>
      <c r="D59" s="36"/>
      <c r="E59" s="80">
        <f t="shared" si="13"/>
        <v>0</v>
      </c>
      <c r="F59" s="76"/>
      <c r="G59" s="5"/>
      <c r="H59" s="5"/>
      <c r="I59" s="5"/>
      <c r="J59" s="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95" customHeight="1" x14ac:dyDescent="0.2">
      <c r="A60" s="2"/>
      <c r="B60" s="28" t="s">
        <v>42</v>
      </c>
      <c r="C60" s="69"/>
      <c r="D60" s="69"/>
      <c r="E60" s="34"/>
      <c r="F60" s="5"/>
      <c r="G60" s="5"/>
      <c r="H60" s="5"/>
      <c r="I60" s="5"/>
      <c r="J60" s="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95" customHeight="1" x14ac:dyDescent="0.2">
      <c r="A61" s="2"/>
      <c r="B61" s="52"/>
      <c r="C61" s="81">
        <f t="shared" ref="C61:D61" si="14">SUM(C49:C60)</f>
        <v>2423</v>
      </c>
      <c r="D61" s="81">
        <f t="shared" si="14"/>
        <v>2250</v>
      </c>
      <c r="E61" s="55"/>
      <c r="F61" s="5"/>
      <c r="G61" s="5"/>
      <c r="H61" s="5"/>
      <c r="I61" s="5"/>
      <c r="J61" s="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95" customHeight="1" x14ac:dyDescent="0.2">
      <c r="A62" s="2"/>
      <c r="B62" s="82" t="s">
        <v>43</v>
      </c>
      <c r="C62" s="83"/>
      <c r="D62" s="83"/>
      <c r="E62" s="84"/>
      <c r="F62" s="5"/>
      <c r="G62" s="5"/>
      <c r="H62" s="5"/>
      <c r="I62" s="5"/>
      <c r="J62" s="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95" customHeight="1" x14ac:dyDescent="0.2">
      <c r="A63" s="2"/>
      <c r="B63" s="21" t="s">
        <v>44</v>
      </c>
      <c r="C63" s="68"/>
      <c r="D63" s="85"/>
      <c r="E63" s="27">
        <f t="shared" ref="E63:E65" si="15">D63-C63</f>
        <v>0</v>
      </c>
      <c r="F63" s="5"/>
      <c r="G63" s="5"/>
      <c r="H63" s="5"/>
      <c r="I63" s="5"/>
      <c r="J63" s="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95" customHeight="1" x14ac:dyDescent="0.2">
      <c r="A64" s="2"/>
      <c r="B64" s="28" t="s">
        <v>45</v>
      </c>
      <c r="C64" s="69"/>
      <c r="D64" s="86"/>
      <c r="E64" s="34">
        <f t="shared" si="15"/>
        <v>0</v>
      </c>
      <c r="F64" s="5"/>
      <c r="G64" s="5"/>
      <c r="H64" s="5"/>
      <c r="I64" s="5"/>
      <c r="J64" s="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95" customHeight="1" x14ac:dyDescent="0.2">
      <c r="A65" s="2"/>
      <c r="B65" s="21" t="s">
        <v>46</v>
      </c>
      <c r="C65" s="68"/>
      <c r="D65" s="85"/>
      <c r="E65" s="27">
        <f t="shared" si="15"/>
        <v>0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95" customHeight="1" x14ac:dyDescent="0.2">
      <c r="A66" s="2"/>
      <c r="B66" s="52"/>
      <c r="C66" s="81">
        <f t="shared" ref="C66:D66" si="16">SUM(C63:C65)</f>
        <v>0</v>
      </c>
      <c r="D66" s="81">
        <f t="shared" si="16"/>
        <v>0</v>
      </c>
      <c r="E66" s="55"/>
      <c r="F66" s="5"/>
      <c r="G66" s="5"/>
      <c r="H66" s="5"/>
      <c r="I66" s="5"/>
      <c r="J66" s="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95" customHeight="1" x14ac:dyDescent="0.2">
      <c r="A67" s="2"/>
      <c r="B67" s="82" t="s">
        <v>47</v>
      </c>
      <c r="C67" s="83"/>
      <c r="D67" s="83"/>
      <c r="E67" s="84"/>
      <c r="F67" s="5"/>
      <c r="G67" s="5"/>
      <c r="H67" s="5"/>
      <c r="I67" s="5"/>
      <c r="J67" s="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95" customHeight="1" x14ac:dyDescent="0.2">
      <c r="A68" s="2"/>
      <c r="B68" s="21" t="s">
        <v>48</v>
      </c>
      <c r="C68" s="68"/>
      <c r="D68" s="85"/>
      <c r="E68" s="27">
        <f t="shared" ref="E68:E74" si="17">D68-C68</f>
        <v>0</v>
      </c>
      <c r="F68" s="5"/>
      <c r="G68" s="5"/>
      <c r="H68" s="5"/>
      <c r="I68" s="5"/>
      <c r="J68" s="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95" customHeight="1" x14ac:dyDescent="0.2">
      <c r="A69" s="2"/>
      <c r="B69" s="28" t="s">
        <v>49</v>
      </c>
      <c r="C69" s="69"/>
      <c r="D69" s="86"/>
      <c r="E69" s="34">
        <f t="shared" si="17"/>
        <v>0</v>
      </c>
      <c r="F69" s="5"/>
      <c r="G69" s="5"/>
      <c r="H69" s="5"/>
      <c r="I69" s="5"/>
      <c r="J69" s="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95" customHeight="1" x14ac:dyDescent="0.2">
      <c r="A70" s="2"/>
      <c r="B70" s="21"/>
      <c r="C70" s="68"/>
      <c r="D70" s="85"/>
      <c r="E70" s="27">
        <f t="shared" si="17"/>
        <v>0</v>
      </c>
      <c r="F70" s="5"/>
      <c r="G70" s="5"/>
      <c r="H70" s="5"/>
      <c r="I70" s="5"/>
      <c r="J70" s="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95" customHeight="1" x14ac:dyDescent="0.2">
      <c r="A71" s="2"/>
      <c r="B71" s="28" t="s">
        <v>50</v>
      </c>
      <c r="C71" s="69"/>
      <c r="D71" s="86"/>
      <c r="E71" s="34">
        <f t="shared" si="17"/>
        <v>0</v>
      </c>
      <c r="F71" s="5"/>
      <c r="G71" s="5"/>
      <c r="H71" s="5"/>
      <c r="I71" s="5"/>
      <c r="J71" s="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95" customHeight="1" x14ac:dyDescent="0.2">
      <c r="A72" s="2"/>
      <c r="B72" s="21" t="s">
        <v>51</v>
      </c>
      <c r="C72" s="68"/>
      <c r="D72" s="85"/>
      <c r="E72" s="27">
        <f t="shared" si="17"/>
        <v>0</v>
      </c>
      <c r="F72" s="5"/>
      <c r="G72" s="5"/>
      <c r="H72" s="5"/>
      <c r="I72" s="5"/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95" customHeight="1" x14ac:dyDescent="0.2">
      <c r="A73" s="2"/>
      <c r="B73" s="28" t="s">
        <v>52</v>
      </c>
      <c r="C73" s="69"/>
      <c r="D73" s="86"/>
      <c r="E73" s="34">
        <f t="shared" si="17"/>
        <v>0</v>
      </c>
      <c r="F73" s="5"/>
      <c r="G73" s="5"/>
      <c r="H73" s="5"/>
      <c r="I73" s="5"/>
      <c r="J73" s="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95" customHeight="1" x14ac:dyDescent="0.2">
      <c r="A74" s="2"/>
      <c r="B74" s="21" t="s">
        <v>53</v>
      </c>
      <c r="C74" s="68"/>
      <c r="D74" s="85"/>
      <c r="E74" s="27">
        <f t="shared" si="17"/>
        <v>0</v>
      </c>
      <c r="F74" s="5"/>
      <c r="G74" s="5"/>
      <c r="H74" s="5"/>
      <c r="I74" s="5"/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95" customHeight="1" x14ac:dyDescent="0.2">
      <c r="A75" s="2"/>
      <c r="B75" s="52"/>
      <c r="C75" s="81">
        <f t="shared" ref="C75:D75" si="18">SUM(C68:C74)</f>
        <v>0</v>
      </c>
      <c r="D75" s="81">
        <f t="shared" si="18"/>
        <v>0</v>
      </c>
      <c r="E75" s="55"/>
      <c r="F75" s="5"/>
      <c r="G75" s="5"/>
      <c r="H75" s="5"/>
      <c r="I75" s="5"/>
      <c r="J75" s="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95" customHeight="1" x14ac:dyDescent="0.2">
      <c r="A76" s="2"/>
      <c r="B76" s="82" t="s">
        <v>54</v>
      </c>
      <c r="C76" s="83"/>
      <c r="D76" s="83"/>
      <c r="E76" s="84"/>
      <c r="F76" s="5"/>
      <c r="G76" s="5"/>
      <c r="H76" s="5"/>
      <c r="I76" s="5"/>
      <c r="J76" s="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95" customHeight="1" x14ac:dyDescent="0.2">
      <c r="A77" s="2"/>
      <c r="B77" s="21" t="s">
        <v>55</v>
      </c>
      <c r="C77" s="68"/>
      <c r="D77" s="85"/>
      <c r="E77" s="27">
        <f t="shared" ref="E77:E80" si="19">D77-C77</f>
        <v>0</v>
      </c>
      <c r="F77" s="5"/>
      <c r="G77" s="5"/>
      <c r="H77" s="5"/>
      <c r="I77" s="5"/>
      <c r="J77" s="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95" customHeight="1" x14ac:dyDescent="0.2">
      <c r="A78" s="2"/>
      <c r="B78" s="28" t="s">
        <v>56</v>
      </c>
      <c r="C78" s="69"/>
      <c r="D78" s="86"/>
      <c r="E78" s="34">
        <f t="shared" si="19"/>
        <v>0</v>
      </c>
      <c r="F78" s="5"/>
      <c r="G78" s="5"/>
      <c r="H78" s="5"/>
      <c r="I78" s="5"/>
      <c r="J78" s="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95" customHeight="1" x14ac:dyDescent="0.2">
      <c r="A79" s="2"/>
      <c r="B79" s="21" t="s">
        <v>57</v>
      </c>
      <c r="C79" s="68"/>
      <c r="D79" s="85"/>
      <c r="E79" s="27">
        <f t="shared" si="19"/>
        <v>0</v>
      </c>
      <c r="F79" s="5"/>
      <c r="G79" s="5"/>
      <c r="H79" s="5"/>
      <c r="I79" s="5"/>
      <c r="J79" s="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95" customHeight="1" x14ac:dyDescent="0.2">
      <c r="A80" s="2"/>
      <c r="B80" s="28" t="s">
        <v>58</v>
      </c>
      <c r="C80" s="69"/>
      <c r="D80" s="86"/>
      <c r="E80" s="34">
        <f t="shared" si="19"/>
        <v>0</v>
      </c>
      <c r="F80" s="5"/>
      <c r="G80" s="5"/>
      <c r="H80" s="5"/>
      <c r="I80" s="5"/>
      <c r="J80" s="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95" customHeight="1" x14ac:dyDescent="0.2">
      <c r="A81" s="2"/>
      <c r="B81" s="52"/>
      <c r="C81" s="81">
        <f>SUM(C77:C80)</f>
        <v>0</v>
      </c>
      <c r="D81" s="87"/>
      <c r="E81" s="55"/>
      <c r="F81" s="5"/>
      <c r="G81" s="5"/>
      <c r="H81" s="5"/>
      <c r="I81" s="5"/>
      <c r="J81" s="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95" customHeight="1" x14ac:dyDescent="0.2">
      <c r="A82" s="2"/>
      <c r="B82" s="82" t="s">
        <v>59</v>
      </c>
      <c r="C82" s="83"/>
      <c r="D82" s="83"/>
      <c r="E82" s="84"/>
      <c r="F82" s="5"/>
      <c r="G82" s="5"/>
      <c r="H82" s="5"/>
      <c r="I82" s="5"/>
      <c r="J82" s="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95" customHeight="1" x14ac:dyDescent="0.2">
      <c r="A83" s="2"/>
      <c r="B83" s="88" t="s">
        <v>60</v>
      </c>
      <c r="C83" s="25"/>
      <c r="D83" s="89"/>
      <c r="E83" s="90">
        <f t="shared" ref="E83:E88" si="20">D83-C83</f>
        <v>0</v>
      </c>
      <c r="F83" s="5"/>
      <c r="G83" s="5"/>
      <c r="H83" s="5"/>
      <c r="I83" s="5"/>
      <c r="J83" s="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95" customHeight="1" x14ac:dyDescent="0.2">
      <c r="A84" s="2"/>
      <c r="B84" s="91" t="s">
        <v>61</v>
      </c>
      <c r="C84" s="32"/>
      <c r="D84" s="92"/>
      <c r="E84" s="93">
        <f t="shared" si="20"/>
        <v>0</v>
      </c>
      <c r="F84" s="5"/>
      <c r="G84" s="5"/>
      <c r="H84" s="5"/>
      <c r="I84" s="5"/>
      <c r="J84" s="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95" customHeight="1" x14ac:dyDescent="0.2">
      <c r="A85" s="2"/>
      <c r="B85" s="88" t="s">
        <v>62</v>
      </c>
      <c r="C85" s="25"/>
      <c r="D85" s="89"/>
      <c r="E85" s="90">
        <f t="shared" si="20"/>
        <v>0</v>
      </c>
      <c r="F85" s="5"/>
      <c r="G85" s="5"/>
      <c r="H85" s="5"/>
      <c r="I85" s="5"/>
      <c r="J85" s="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95" customHeight="1" x14ac:dyDescent="0.2">
      <c r="A86" s="2"/>
      <c r="B86" s="91" t="s">
        <v>63</v>
      </c>
      <c r="C86" s="32"/>
      <c r="D86" s="92"/>
      <c r="E86" s="93">
        <f t="shared" si="20"/>
        <v>0</v>
      </c>
      <c r="F86" s="5"/>
      <c r="G86" s="5"/>
      <c r="H86" s="5"/>
      <c r="I86" s="5"/>
      <c r="J86" s="5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95" customHeight="1" x14ac:dyDescent="0.2">
      <c r="A87" s="2"/>
      <c r="B87" s="88" t="s">
        <v>64</v>
      </c>
      <c r="C87" s="25"/>
      <c r="D87" s="89"/>
      <c r="E87" s="90">
        <f t="shared" si="20"/>
        <v>0</v>
      </c>
      <c r="F87" s="5"/>
      <c r="G87" s="5"/>
      <c r="H87" s="5"/>
      <c r="I87" s="5"/>
      <c r="J87" s="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95" customHeight="1" x14ac:dyDescent="0.2">
      <c r="A88" s="2"/>
      <c r="B88" s="91" t="s">
        <v>65</v>
      </c>
      <c r="C88" s="32"/>
      <c r="D88" s="92"/>
      <c r="E88" s="93">
        <f t="shared" si="20"/>
        <v>0</v>
      </c>
      <c r="F88" s="5"/>
      <c r="G88" s="5"/>
      <c r="H88" s="5"/>
      <c r="I88" s="5"/>
      <c r="J88" s="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95" customHeight="1" x14ac:dyDescent="0.2">
      <c r="A89" s="2"/>
      <c r="B89" s="52"/>
      <c r="C89" s="81">
        <f t="shared" ref="C89:D89" si="21">SUM(C83:C88)</f>
        <v>0</v>
      </c>
      <c r="D89" s="81">
        <f t="shared" si="21"/>
        <v>0</v>
      </c>
      <c r="E89" s="55"/>
      <c r="F89" s="5"/>
      <c r="G89" s="5"/>
      <c r="H89" s="5"/>
      <c r="I89" s="5"/>
      <c r="J89" s="5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95" customHeight="1" x14ac:dyDescent="0.2">
      <c r="A90" s="2"/>
      <c r="B90" s="82" t="s">
        <v>66</v>
      </c>
      <c r="C90" s="83"/>
      <c r="D90" s="83"/>
      <c r="E90" s="84"/>
      <c r="F90" s="5"/>
      <c r="G90" s="5"/>
      <c r="H90" s="5"/>
      <c r="I90" s="5"/>
      <c r="J90" s="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95" customHeight="1" x14ac:dyDescent="0.2">
      <c r="A91" s="2"/>
      <c r="B91" s="88" t="s">
        <v>67</v>
      </c>
      <c r="C91" s="25"/>
      <c r="D91" s="89"/>
      <c r="E91" s="90">
        <f t="shared" ref="E91:E96" si="22">D91-C91</f>
        <v>0</v>
      </c>
      <c r="F91" s="5"/>
      <c r="G91" s="5"/>
      <c r="H91" s="5"/>
      <c r="I91" s="5"/>
      <c r="J91" s="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95" customHeight="1" x14ac:dyDescent="0.2">
      <c r="A92" s="2"/>
      <c r="B92" s="91" t="s">
        <v>68</v>
      </c>
      <c r="C92" s="32"/>
      <c r="D92" s="92"/>
      <c r="E92" s="93">
        <f t="shared" si="22"/>
        <v>0</v>
      </c>
      <c r="F92" s="5"/>
      <c r="G92" s="5"/>
      <c r="H92" s="5"/>
      <c r="I92" s="5"/>
      <c r="J92" s="5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95" customHeight="1" x14ac:dyDescent="0.2">
      <c r="A93" s="2"/>
      <c r="B93" s="88" t="s">
        <v>69</v>
      </c>
      <c r="C93" s="25"/>
      <c r="D93" s="89"/>
      <c r="E93" s="90">
        <f t="shared" si="22"/>
        <v>0</v>
      </c>
      <c r="F93" s="5"/>
      <c r="G93" s="5"/>
      <c r="H93" s="5"/>
      <c r="I93" s="5"/>
      <c r="J93" s="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95" customHeight="1" x14ac:dyDescent="0.2">
      <c r="A94" s="2"/>
      <c r="B94" s="91" t="s">
        <v>70</v>
      </c>
      <c r="C94" s="32"/>
      <c r="D94" s="92"/>
      <c r="E94" s="93">
        <f t="shared" si="22"/>
        <v>0</v>
      </c>
      <c r="F94" s="5"/>
      <c r="G94" s="5"/>
      <c r="H94" s="5"/>
      <c r="I94" s="5"/>
      <c r="J94" s="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95" customHeight="1" x14ac:dyDescent="0.2">
      <c r="A95" s="2"/>
      <c r="B95" s="88" t="s">
        <v>71</v>
      </c>
      <c r="C95" s="25"/>
      <c r="D95" s="89"/>
      <c r="E95" s="90">
        <f t="shared" si="22"/>
        <v>0</v>
      </c>
      <c r="F95" s="5"/>
      <c r="G95" s="5"/>
      <c r="H95" s="5"/>
      <c r="I95" s="5"/>
      <c r="J95" s="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95" customHeight="1" x14ac:dyDescent="0.2">
      <c r="A96" s="2"/>
      <c r="B96" s="91" t="s">
        <v>72</v>
      </c>
      <c r="C96" s="32"/>
      <c r="D96" s="92"/>
      <c r="E96" s="93">
        <f t="shared" si="22"/>
        <v>0</v>
      </c>
      <c r="F96" s="5"/>
      <c r="G96" s="5"/>
      <c r="H96" s="5"/>
      <c r="I96" s="5"/>
      <c r="J96" s="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95" customHeight="1" x14ac:dyDescent="0.2">
      <c r="A97" s="2"/>
      <c r="B97" s="94"/>
      <c r="C97" s="95">
        <f t="shared" ref="C97:D97" si="23">SUM(C91:C96)</f>
        <v>0</v>
      </c>
      <c r="D97" s="95">
        <f t="shared" si="23"/>
        <v>0</v>
      </c>
      <c r="E97" s="96"/>
      <c r="F97" s="5"/>
      <c r="G97" s="5"/>
      <c r="H97" s="5"/>
      <c r="I97" s="5"/>
      <c r="J97" s="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95" customHeight="1" x14ac:dyDescent="0.2">
      <c r="A98" s="2"/>
      <c r="B98" s="63" t="s">
        <v>15</v>
      </c>
      <c r="C98" s="70">
        <f t="shared" ref="C98:D98" si="24">C97+C89+C81+C75+C66+C61</f>
        <v>2423</v>
      </c>
      <c r="D98" s="97">
        <f t="shared" si="24"/>
        <v>2250</v>
      </c>
      <c r="E98" s="98"/>
      <c r="F98" s="5"/>
      <c r="G98" s="5"/>
      <c r="H98" s="5"/>
      <c r="I98" s="5"/>
      <c r="J98" s="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0.5" customHeight="1" x14ac:dyDescent="0.2">
      <c r="A99" s="2"/>
      <c r="B99" s="2"/>
      <c r="C99" s="2"/>
      <c r="D99" s="2"/>
      <c r="E99" s="2"/>
      <c r="F99" s="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pageMargins left="0.3" right="0.3" top="0.3" bottom="0.3" header="0" footer="0"/>
  <pageSetup scale="51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999"/>
  <sheetViews>
    <sheetView showGridLines="0" workbookViewId="0">
      <selection activeCell="B12" sqref="B12"/>
    </sheetView>
  </sheetViews>
  <sheetFormatPr defaultColWidth="11.33203125" defaultRowHeight="15" customHeight="1" x14ac:dyDescent="0.2"/>
  <cols>
    <col min="1" max="1" width="2.5546875" customWidth="1"/>
    <col min="2" max="2" width="68.6640625" customWidth="1"/>
    <col min="3" max="26" width="8.3320312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Business Budget</vt:lpstr>
      <vt:lpstr>- Disclaimer -</vt:lpstr>
      <vt:lpstr>'Business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dcterms:created xsi:type="dcterms:W3CDTF">2020-09-09T05:57:06Z</dcterms:created>
  <dcterms:modified xsi:type="dcterms:W3CDTF">2021-07-06T09:44:33Z</dcterms:modified>
</cp:coreProperties>
</file>