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78CE650C-7138-47C5-AB28-F172A7B7AFE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xpenses" sheetId="1" r:id="rId1"/>
    <sheet name="Budget vs. Spent" sheetId="5" r:id="rId2"/>
  </sheets>
  <definedNames>
    <definedName name="_xlnm._FilterDatabase" localSheetId="0" hidden="1">Expenses!$A$7:$J$8</definedName>
    <definedName name="_xlnm.Print_Area" localSheetId="0">Expenses!$A$1:$J$22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D22" i="1"/>
  <c r="E22" i="1"/>
  <c r="F22" i="1"/>
  <c r="G22" i="1"/>
  <c r="H22" i="1"/>
  <c r="I22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D4" i="1"/>
  <c r="E4" i="1"/>
  <c r="F5" i="1"/>
  <c r="G4" i="1"/>
  <c r="H5" i="1"/>
  <c r="I5" i="1"/>
  <c r="J3" i="1"/>
  <c r="J22" i="1" l="1"/>
  <c r="J5" i="1" s="1"/>
  <c r="E5" i="1"/>
  <c r="I4" i="1"/>
  <c r="G5" i="1"/>
  <c r="F4" i="1"/>
  <c r="H4" i="1"/>
  <c r="D5" i="1"/>
  <c r="J4" i="1" l="1"/>
</calcChain>
</file>

<file path=xl/sharedStrings.xml><?xml version="1.0" encoding="utf-8"?>
<sst xmlns="http://schemas.openxmlformats.org/spreadsheetml/2006/main" count="19" uniqueCount="19">
  <si>
    <t>Date</t>
  </si>
  <si>
    <t>Description</t>
  </si>
  <si>
    <t>Subtotal</t>
  </si>
  <si>
    <t>Other</t>
  </si>
  <si>
    <t>CrCard</t>
  </si>
  <si>
    <t>Budget</t>
  </si>
  <si>
    <t>Remaining</t>
  </si>
  <si>
    <t>% Spent</t>
  </si>
  <si>
    <t>Category 2</t>
  </si>
  <si>
    <t>Category 3</t>
  </si>
  <si>
    <t>ABC Services, Inc.</t>
  </si>
  <si>
    <t>XYZ Supply Store</t>
  </si>
  <si>
    <t>Category 4</t>
  </si>
  <si>
    <t>Category 5</t>
  </si>
  <si>
    <t>Category 6</t>
  </si>
  <si>
    <t>[42]</t>
  </si>
  <si>
    <t>Expense Total</t>
  </si>
  <si>
    <t>EXPENSE TRACKING</t>
  </si>
  <si>
    <t>Payment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</si>
</sst>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%"/>
    <numFmt numFmtId="166" formatCode="#,##0.00;\-#,##0.00;&quot;-&quot;;@"/>
    <numFmt numFmtId="167" formatCode="#,##0;\-#,##0;&quot;-&quot;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color indexed="9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8"/>
      <name val="Century Gothic"/>
      <family val="2"/>
    </font>
    <font>
      <b/>
      <u/>
      <sz val="48"/>
      <name val="Century Gothic"/>
      <family val="2"/>
    </font>
    <font>
      <b/>
      <sz val="1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9A25"/>
        <bgColor indexed="64"/>
      </patternFill>
    </fill>
    <fill>
      <patternFill patternType="solid">
        <fgColor rgb="FF004CFF"/>
        <bgColor indexed="64"/>
      </patternFill>
    </fill>
    <fill>
      <patternFill patternType="solid">
        <fgColor rgb="FFC0D5FF"/>
        <bgColor indexed="64"/>
      </patternFill>
    </fill>
  </fills>
  <borders count="6">
    <border>
      <left/>
      <right/>
      <top/>
      <bottom/>
      <diagonal/>
    </border>
    <border>
      <left style="thin">
        <color rgb="FFF49A25"/>
      </left>
      <right style="thin">
        <color rgb="FFF49A25"/>
      </right>
      <top style="thin">
        <color rgb="FFF49A25"/>
      </top>
      <bottom style="thin">
        <color rgb="FFF49A25"/>
      </bottom>
      <diagonal/>
    </border>
    <border>
      <left/>
      <right/>
      <top/>
      <bottom style="thin">
        <color rgb="FF004CFF"/>
      </bottom>
      <diagonal/>
    </border>
    <border>
      <left style="dotted">
        <color rgb="FF004CFF"/>
      </left>
      <right/>
      <top/>
      <bottom style="thin">
        <color rgb="FF004CFF"/>
      </bottom>
      <diagonal/>
    </border>
    <border>
      <left style="dotted">
        <color rgb="FF004CFF"/>
      </left>
      <right/>
      <top style="thin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 indent="1"/>
    </xf>
    <xf numFmtId="0" fontId="9" fillId="0" borderId="1" xfId="0" applyFont="1" applyBorder="1" applyAlignment="1">
      <alignment horizontal="right" vertical="center" indent="1"/>
    </xf>
    <xf numFmtId="3" fontId="8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indent="1"/>
    </xf>
    <xf numFmtId="165" fontId="8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left" vertical="center" indent="1"/>
    </xf>
    <xf numFmtId="167" fontId="8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center" vertical="center"/>
    </xf>
    <xf numFmtId="166" fontId="10" fillId="4" borderId="0" xfId="1" applyNumberFormat="1" applyFont="1" applyFill="1" applyBorder="1" applyAlignment="1">
      <alignment horizontal="center" vertical="center"/>
    </xf>
    <xf numFmtId="166" fontId="10" fillId="4" borderId="0" xfId="1" applyNumberFormat="1" applyFont="1" applyFill="1" applyBorder="1" applyAlignment="1">
      <alignment horizontal="left" vertical="center" indent="1"/>
    </xf>
    <xf numFmtId="166" fontId="6" fillId="0" borderId="3" xfId="1" applyNumberFormat="1" applyFont="1" applyFill="1" applyBorder="1" applyAlignment="1">
      <alignment horizontal="left" vertical="center" indent="1"/>
    </xf>
    <xf numFmtId="166" fontId="6" fillId="0" borderId="4" xfId="1" applyNumberFormat="1" applyFont="1" applyFill="1" applyBorder="1" applyAlignment="1">
      <alignment horizontal="left" vertical="center" indent="1"/>
    </xf>
    <xf numFmtId="1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7759C89C-BE55-4A6B-A107-7F7A79A73156}"/>
    <cellStyle name="Percent" xfId="2" builtinId="5"/>
  </cellStyles>
  <dxfs count="2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0D5FF"/>
      <color rgb="FFF49A25"/>
      <color rgb="FF004CFF"/>
      <color rgb="FFFFD4D4"/>
      <color rgb="FFAACB73"/>
      <color rgb="FF80A83E"/>
      <color rgb="FFF2F7E9"/>
      <color rgb="FFFFFFCD"/>
      <color rgb="FFFFFFE8"/>
      <color rgb="FF040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u="sng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Budget vs. Spent</a:t>
            </a:r>
          </a:p>
        </c:rich>
      </c:tx>
      <c:layout>
        <c:manualLayout>
          <c:xMode val="edge"/>
          <c:yMode val="edge"/>
          <c:x val="0.386237513873473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632630410655"/>
          <c:y val="0.17868852459016393"/>
          <c:w val="0.85238623751387343"/>
          <c:h val="0.7426229508196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D5FF"/>
            </a:solidFill>
            <a:ln w="12700">
              <a:noFill/>
              <a:prstDash val="solid"/>
            </a:ln>
          </c:spPr>
          <c:invertIfNegative val="0"/>
          <c:cat>
            <c:strRef>
              <c:f>Expenses!$D$7:$I$7</c:f>
              <c:strCache>
                <c:ptCount val="6"/>
                <c:pt idx="0">
                  <c:v>Category 2</c:v>
                </c:pt>
                <c:pt idx="1">
                  <c:v>Category 3</c:v>
                </c:pt>
                <c:pt idx="2">
                  <c:v>Category 4</c:v>
                </c:pt>
                <c:pt idx="3">
                  <c:v>Category 5</c:v>
                </c:pt>
                <c:pt idx="4">
                  <c:v>Category 6</c:v>
                </c:pt>
                <c:pt idx="5">
                  <c:v>Other</c:v>
                </c:pt>
              </c:strCache>
            </c:strRef>
          </c:cat>
          <c:val>
            <c:numRef>
              <c:f>Expenses!$D$3:$I$3</c:f>
              <c:numCache>
                <c:formatCode>#,##0</c:formatCode>
                <c:ptCount val="6"/>
                <c:pt idx="0">
                  <c:v>13125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C93-9E1B-B2D9AA1A6ACF}"/>
            </c:ext>
          </c:extLst>
        </c:ser>
        <c:ser>
          <c:idx val="1"/>
          <c:order val="1"/>
          <c:tx>
            <c:strRef>
              <c:f>Expenses!$A$22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49A25"/>
            </a:solidFill>
            <a:ln w="12700">
              <a:noFill/>
              <a:prstDash val="solid"/>
            </a:ln>
          </c:spPr>
          <c:invertIfNegative val="0"/>
          <c:val>
            <c:numRef>
              <c:f>Expenses!$D$22:$I$22</c:f>
              <c:numCache>
                <c:formatCode>#,##0.00;\-#,##0.00;"-";@</c:formatCode>
                <c:ptCount val="6"/>
                <c:pt idx="0">
                  <c:v>155</c:v>
                </c:pt>
                <c:pt idx="1">
                  <c:v>2344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87.23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228365824"/>
        <c:axId val="259593728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FD4D4"/>
              </a:solidFill>
              <a:ln w="3175">
                <a:noFill/>
                <a:prstDash val="solid"/>
              </a:ln>
            </c:spPr>
            <c:txPr>
              <a:bodyPr/>
              <a:lstStyle/>
              <a:p>
                <a:pPr algn="r">
                  <a:defRPr sz="900" b="0" i="0" u="none" strike="noStrike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Arial"/>
                    <a:cs typeface="Arial"/>
                  </a:defRPr>
                </a:pPr>
                <a:endParaRPr lang="en-P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Expenses!$D$4:$I$4</c:f>
              <c:numCache>
                <c:formatCode>0.0%</c:formatCode>
                <c:ptCount val="6"/>
                <c:pt idx="0">
                  <c:v>1.180952380952381E-2</c:v>
                </c:pt>
                <c:pt idx="1">
                  <c:v>0.93759999999999999</c:v>
                </c:pt>
                <c:pt idx="2">
                  <c:v>2E-3</c:v>
                </c:pt>
                <c:pt idx="3">
                  <c:v>0</c:v>
                </c:pt>
                <c:pt idx="4">
                  <c:v>0</c:v>
                </c:pt>
                <c:pt idx="5">
                  <c:v>0.17446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65824"/>
        <c:axId val="259593728"/>
      </c:lineChart>
      <c:catAx>
        <c:axId val="22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PK"/>
          </a:p>
        </c:txPr>
        <c:crossAx val="259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PK"/>
          </a:p>
        </c:txPr>
        <c:crossAx val="22836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69922308546061"/>
          <c:y val="9.0163934426229511E-2"/>
          <c:w val="0.27524972253052166"/>
          <c:h val="4.5901639344262293E-2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Arial"/>
              <a:cs typeface="Arial"/>
            </a:defRPr>
          </a:pPr>
          <a:endParaRPr lang="en-P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P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69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162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showGridLines="0" view="pageBreakPreview" zoomScale="60" zoomScaleNormal="100" workbookViewId="0">
      <selection activeCell="M7" sqref="M7"/>
    </sheetView>
  </sheetViews>
  <sheetFormatPr defaultColWidth="9.1796875" defaultRowHeight="12.5" x14ac:dyDescent="0.25"/>
  <cols>
    <col min="1" max="1" width="13.26953125" style="1" customWidth="1"/>
    <col min="2" max="2" width="23" style="1" customWidth="1"/>
    <col min="3" max="3" width="26.26953125" style="1" customWidth="1"/>
    <col min="4" max="4" width="16.81640625" style="1" customWidth="1"/>
    <col min="5" max="5" width="18.453125" style="1" customWidth="1"/>
    <col min="6" max="6" width="17.54296875" style="1" customWidth="1"/>
    <col min="7" max="7" width="16.1796875" style="1" customWidth="1"/>
    <col min="8" max="8" width="17.453125" style="1" customWidth="1"/>
    <col min="9" max="9" width="10.1796875" style="1" bestFit="1" customWidth="1"/>
    <col min="10" max="10" width="16.81640625" style="3" bestFit="1" customWidth="1"/>
    <col min="11" max="11" width="9.453125" style="1" customWidth="1"/>
    <col min="12" max="16384" width="9.1796875" style="1"/>
  </cols>
  <sheetData>
    <row r="1" spans="1:10" ht="110.25" customHeight="1" x14ac:dyDescent="0.2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</row>
    <row r="3" spans="1:10" ht="30" customHeight="1" x14ac:dyDescent="0.25">
      <c r="C3" s="7" t="s">
        <v>5</v>
      </c>
      <c r="D3" s="8">
        <v>13125</v>
      </c>
      <c r="E3" s="8">
        <v>2500</v>
      </c>
      <c r="F3" s="8">
        <v>2500</v>
      </c>
      <c r="G3" s="8">
        <v>2500</v>
      </c>
      <c r="H3" s="8">
        <v>2500</v>
      </c>
      <c r="I3" s="8">
        <v>500</v>
      </c>
      <c r="J3" s="9">
        <f>SUM(D3:I3)</f>
        <v>23625</v>
      </c>
    </row>
    <row r="4" spans="1:10" ht="30" customHeight="1" x14ac:dyDescent="0.25">
      <c r="C4" s="7" t="s">
        <v>7</v>
      </c>
      <c r="D4" s="10">
        <f t="shared" ref="D4:J4" si="0">IF(D3=0,"-",D22/D3)</f>
        <v>1.180952380952381E-2</v>
      </c>
      <c r="E4" s="10">
        <f t="shared" si="0"/>
        <v>0.93759999999999999</v>
      </c>
      <c r="F4" s="10">
        <f t="shared" si="0"/>
        <v>2E-3</v>
      </c>
      <c r="G4" s="10">
        <f t="shared" si="0"/>
        <v>0</v>
      </c>
      <c r="H4" s="10">
        <f t="shared" si="0"/>
        <v>0</v>
      </c>
      <c r="I4" s="10">
        <f t="shared" si="0"/>
        <v>0.17446</v>
      </c>
      <c r="J4" s="11">
        <f t="shared" si="0"/>
        <v>0.10968169312169312</v>
      </c>
    </row>
    <row r="5" spans="1:10" ht="30" customHeight="1" x14ac:dyDescent="0.25">
      <c r="C5" s="7" t="s">
        <v>6</v>
      </c>
      <c r="D5" s="12">
        <f t="shared" ref="D5:J5" si="1">D3-D22</f>
        <v>12970</v>
      </c>
      <c r="E5" s="12">
        <f t="shared" si="1"/>
        <v>156</v>
      </c>
      <c r="F5" s="12">
        <f t="shared" si="1"/>
        <v>2495</v>
      </c>
      <c r="G5" s="12">
        <f t="shared" si="1"/>
        <v>2500</v>
      </c>
      <c r="H5" s="12">
        <f t="shared" si="1"/>
        <v>2500</v>
      </c>
      <c r="I5" s="12">
        <f t="shared" si="1"/>
        <v>412.77</v>
      </c>
      <c r="J5" s="13">
        <f t="shared" si="1"/>
        <v>21033.77</v>
      </c>
    </row>
    <row r="6" spans="1:10" ht="30" customHeight="1" x14ac:dyDescent="0.25">
      <c r="J6" s="2" t="s">
        <v>15</v>
      </c>
    </row>
    <row r="7" spans="1:10" ht="60" customHeight="1" x14ac:dyDescent="0.25">
      <c r="A7" s="5" t="s">
        <v>0</v>
      </c>
      <c r="B7" s="5" t="s">
        <v>18</v>
      </c>
      <c r="C7" s="5" t="s">
        <v>1</v>
      </c>
      <c r="D7" s="5" t="s">
        <v>8</v>
      </c>
      <c r="E7" s="5" t="s">
        <v>9</v>
      </c>
      <c r="F7" s="5" t="s">
        <v>12</v>
      </c>
      <c r="G7" s="5" t="s">
        <v>13</v>
      </c>
      <c r="H7" s="5" t="s">
        <v>14</v>
      </c>
      <c r="I7" s="5" t="s">
        <v>3</v>
      </c>
      <c r="J7" s="6" t="s">
        <v>2</v>
      </c>
    </row>
    <row r="8" spans="1:10" ht="30" customHeight="1" x14ac:dyDescent="0.25">
      <c r="A8" s="19">
        <v>43466</v>
      </c>
      <c r="B8" s="20" t="s">
        <v>4</v>
      </c>
      <c r="C8" s="20" t="s">
        <v>11</v>
      </c>
      <c r="D8" s="21"/>
      <c r="E8" s="21">
        <v>2344</v>
      </c>
      <c r="F8" s="21"/>
      <c r="G8" s="21"/>
      <c r="H8" s="21"/>
      <c r="I8" s="21">
        <v>87.23</v>
      </c>
      <c r="J8" s="17">
        <f t="shared" ref="J8:J22" si="2">SUM(D8:I8)</f>
        <v>2431.23</v>
      </c>
    </row>
    <row r="9" spans="1:10" ht="30" customHeight="1" x14ac:dyDescent="0.25">
      <c r="A9" s="22">
        <v>43475</v>
      </c>
      <c r="B9" s="22">
        <v>2032</v>
      </c>
      <c r="C9" s="22" t="s">
        <v>10</v>
      </c>
      <c r="D9" s="22">
        <v>155</v>
      </c>
      <c r="E9" s="22"/>
      <c r="F9" s="22">
        <v>5</v>
      </c>
      <c r="G9" s="22"/>
      <c r="H9" s="22"/>
      <c r="I9" s="22"/>
      <c r="J9" s="18">
        <f t="shared" si="2"/>
        <v>160</v>
      </c>
    </row>
    <row r="10" spans="1:10" ht="30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18">
        <f t="shared" si="2"/>
        <v>0</v>
      </c>
    </row>
    <row r="11" spans="1:10" ht="30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18">
        <f t="shared" si="2"/>
        <v>0</v>
      </c>
    </row>
    <row r="12" spans="1:10" ht="30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18">
        <f t="shared" si="2"/>
        <v>0</v>
      </c>
    </row>
    <row r="13" spans="1:10" ht="30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18">
        <f t="shared" si="2"/>
        <v>0</v>
      </c>
    </row>
    <row r="14" spans="1:10" ht="30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18">
        <f t="shared" si="2"/>
        <v>0</v>
      </c>
    </row>
    <row r="15" spans="1:10" ht="30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18">
        <f t="shared" si="2"/>
        <v>0</v>
      </c>
    </row>
    <row r="16" spans="1:10" ht="30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18">
        <f t="shared" si="2"/>
        <v>0</v>
      </c>
    </row>
    <row r="17" spans="1:10" ht="30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18">
        <f t="shared" si="2"/>
        <v>0</v>
      </c>
    </row>
    <row r="18" spans="1:10" ht="30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18">
        <f t="shared" si="2"/>
        <v>0</v>
      </c>
    </row>
    <row r="19" spans="1:10" ht="30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18">
        <f t="shared" si="2"/>
        <v>0</v>
      </c>
    </row>
    <row r="20" spans="1:10" ht="30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18">
        <f t="shared" si="2"/>
        <v>0</v>
      </c>
    </row>
    <row r="21" spans="1:10" ht="30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18">
        <f t="shared" si="2"/>
        <v>0</v>
      </c>
    </row>
    <row r="22" spans="1:10" ht="30" customHeight="1" x14ac:dyDescent="0.25">
      <c r="A22" s="14" t="s">
        <v>16</v>
      </c>
      <c r="B22" s="14"/>
      <c r="C22" s="14"/>
      <c r="D22" s="15">
        <f t="shared" ref="D22:I22" si="3">SUM(D7:D21)</f>
        <v>155</v>
      </c>
      <c r="E22" s="15">
        <f t="shared" si="3"/>
        <v>2344</v>
      </c>
      <c r="F22" s="15">
        <f t="shared" si="3"/>
        <v>5</v>
      </c>
      <c r="G22" s="15">
        <f t="shared" si="3"/>
        <v>0</v>
      </c>
      <c r="H22" s="15">
        <f t="shared" si="3"/>
        <v>0</v>
      </c>
      <c r="I22" s="15">
        <f t="shared" si="3"/>
        <v>87.23</v>
      </c>
      <c r="J22" s="16">
        <f t="shared" si="2"/>
        <v>2591.23</v>
      </c>
    </row>
  </sheetData>
  <mergeCells count="2">
    <mergeCell ref="A1:J1"/>
    <mergeCell ref="A22:C22"/>
  </mergeCells>
  <phoneticPr fontId="2" type="noConversion"/>
  <conditionalFormatting sqref="D5:J5 D22:J22 J8:J21">
    <cfRule type="cellIs" dxfId="1" priority="1" stopIfTrue="1" operator="lessThan">
      <formula>0</formula>
    </cfRule>
  </conditionalFormatting>
  <conditionalFormatting sqref="A8:I8">
    <cfRule type="expression" dxfId="0" priority="2" stopIfTrue="1">
      <formula>MOD(ROW(),2)=1</formula>
    </cfRule>
  </conditionalFormatting>
  <pageMargins left="0.75" right="0.75" top="0.5" bottom="0.5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Budget vs. Spent</vt:lpstr>
      <vt:lpstr>Expenses!Print_Area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2009-2019 Vertex42 LLC. All Rights Reserved.</dc:description>
  <cp:lastModifiedBy>Super</cp:lastModifiedBy>
  <cp:lastPrinted>2023-02-13T06:01:31Z</cp:lastPrinted>
  <dcterms:created xsi:type="dcterms:W3CDTF">2007-12-24T15:22:31Z</dcterms:created>
  <dcterms:modified xsi:type="dcterms:W3CDTF">2023-02-13T06:01:56Z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1.1.2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2023-02-13T06:01:30Z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54d7676f-8c82-418b-873e-5aab03c2134a</vt:lpwstr>
  </property>
  <property fmtid="{D5CDD505-2E9C-101B-9397-08002B2CF9AE}" pid="10" name="MSIP_Label_defa4170-0d19-0005-0004-bc88714345d2_ActionId">
    <vt:lpwstr>d0b5b71b-1fb0-444a-851f-1a1cb3592d8b</vt:lpwstr>
  </property>
  <property fmtid="{D5CDD505-2E9C-101B-9397-08002B2CF9AE}" pid="11" name="MSIP_Label_defa4170-0d19-0005-0004-bc88714345d2_ContentBits">
    <vt:lpwstr>0</vt:lpwstr>
  </property>
</Properties>
</file>