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F:\NEST9\may\Expense Budget\"/>
    </mc:Choice>
  </mc:AlternateContent>
  <xr:revisionPtr revIDLastSave="0" documentId="13_ncr:1_{AE6FE521-430D-4C0D-8AC6-F87CEEC889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 Month Business Budge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3" i="4" l="1"/>
  <c r="P83" i="4"/>
  <c r="O83" i="4"/>
  <c r="M83" i="4"/>
  <c r="L83" i="4"/>
  <c r="K83" i="4"/>
  <c r="I83" i="4"/>
  <c r="H83" i="4"/>
  <c r="G83" i="4"/>
  <c r="E83" i="4"/>
  <c r="D83" i="4"/>
  <c r="C83" i="4"/>
  <c r="R82" i="4"/>
  <c r="N82" i="4"/>
  <c r="J82" i="4"/>
  <c r="F82" i="4"/>
  <c r="S82" i="4" s="1"/>
  <c r="Q81" i="4"/>
  <c r="P81" i="4"/>
  <c r="O81" i="4"/>
  <c r="M81" i="4"/>
  <c r="L81" i="4"/>
  <c r="K81" i="4"/>
  <c r="I81" i="4"/>
  <c r="H81" i="4"/>
  <c r="G81" i="4"/>
  <c r="E81" i="4"/>
  <c r="D81" i="4"/>
  <c r="C81" i="4"/>
  <c r="R80" i="4"/>
  <c r="R83" i="4" s="1"/>
  <c r="N80" i="4"/>
  <c r="J80" i="4"/>
  <c r="J83" i="4" s="1"/>
  <c r="F80" i="4"/>
  <c r="R79" i="4"/>
  <c r="N79" i="4"/>
  <c r="J79" i="4"/>
  <c r="F79" i="4"/>
  <c r="Q77" i="4"/>
  <c r="P77" i="4"/>
  <c r="O77" i="4"/>
  <c r="M77" i="4"/>
  <c r="L77" i="4"/>
  <c r="K77" i="4"/>
  <c r="I77" i="4"/>
  <c r="H77" i="4"/>
  <c r="G77" i="4"/>
  <c r="E77" i="4"/>
  <c r="D77" i="4"/>
  <c r="C77" i="4"/>
  <c r="R76" i="4"/>
  <c r="N76" i="4"/>
  <c r="J76" i="4"/>
  <c r="F76" i="4"/>
  <c r="Q75" i="4"/>
  <c r="P75" i="4"/>
  <c r="O75" i="4"/>
  <c r="M75" i="4"/>
  <c r="L75" i="4"/>
  <c r="K75" i="4"/>
  <c r="I75" i="4"/>
  <c r="H75" i="4"/>
  <c r="G75" i="4"/>
  <c r="E75" i="4"/>
  <c r="D75" i="4"/>
  <c r="C75" i="4"/>
  <c r="R74" i="4"/>
  <c r="R77" i="4" s="1"/>
  <c r="N74" i="4"/>
  <c r="J74" i="4"/>
  <c r="J77" i="4" s="1"/>
  <c r="F74" i="4"/>
  <c r="R73" i="4"/>
  <c r="N73" i="4"/>
  <c r="J73" i="4"/>
  <c r="F73" i="4"/>
  <c r="Q71" i="4"/>
  <c r="P71" i="4"/>
  <c r="O71" i="4"/>
  <c r="M71" i="4"/>
  <c r="L71" i="4"/>
  <c r="K71" i="4"/>
  <c r="I71" i="4"/>
  <c r="H71" i="4"/>
  <c r="G71" i="4"/>
  <c r="E71" i="4"/>
  <c r="D71" i="4"/>
  <c r="C71" i="4"/>
  <c r="R70" i="4"/>
  <c r="N70" i="4"/>
  <c r="J70" i="4"/>
  <c r="F70" i="4"/>
  <c r="Q69" i="4"/>
  <c r="P69" i="4"/>
  <c r="O69" i="4"/>
  <c r="M69" i="4"/>
  <c r="L69" i="4"/>
  <c r="K69" i="4"/>
  <c r="I69" i="4"/>
  <c r="H69" i="4"/>
  <c r="G69" i="4"/>
  <c r="E69" i="4"/>
  <c r="D69" i="4"/>
  <c r="C69" i="4"/>
  <c r="R68" i="4"/>
  <c r="N68" i="4"/>
  <c r="N71" i="4" s="1"/>
  <c r="J68" i="4"/>
  <c r="F68" i="4"/>
  <c r="F71" i="4" s="1"/>
  <c r="R67" i="4"/>
  <c r="N67" i="4"/>
  <c r="N69" i="4" s="1"/>
  <c r="J67" i="4"/>
  <c r="F67" i="4"/>
  <c r="Q65" i="4"/>
  <c r="P65" i="4"/>
  <c r="O65" i="4"/>
  <c r="M65" i="4"/>
  <c r="L65" i="4"/>
  <c r="K65" i="4"/>
  <c r="I65" i="4"/>
  <c r="H65" i="4"/>
  <c r="G65" i="4"/>
  <c r="E65" i="4"/>
  <c r="D65" i="4"/>
  <c r="C65" i="4"/>
  <c r="R64" i="4"/>
  <c r="N64" i="4"/>
  <c r="J64" i="4"/>
  <c r="F64" i="4"/>
  <c r="Q63" i="4"/>
  <c r="P63" i="4"/>
  <c r="O63" i="4"/>
  <c r="M63" i="4"/>
  <c r="L63" i="4"/>
  <c r="K63" i="4"/>
  <c r="I63" i="4"/>
  <c r="H63" i="4"/>
  <c r="G63" i="4"/>
  <c r="E63" i="4"/>
  <c r="D63" i="4"/>
  <c r="C63" i="4"/>
  <c r="R62" i="4"/>
  <c r="R65" i="4" s="1"/>
  <c r="N62" i="4"/>
  <c r="J62" i="4"/>
  <c r="J65" i="4" s="1"/>
  <c r="F62" i="4"/>
  <c r="R61" i="4"/>
  <c r="N61" i="4"/>
  <c r="J61" i="4"/>
  <c r="F61" i="4"/>
  <c r="Q59" i="4"/>
  <c r="P59" i="4"/>
  <c r="O59" i="4"/>
  <c r="M59" i="4"/>
  <c r="L59" i="4"/>
  <c r="K59" i="4"/>
  <c r="I59" i="4"/>
  <c r="H59" i="4"/>
  <c r="G59" i="4"/>
  <c r="E59" i="4"/>
  <c r="D59" i="4"/>
  <c r="C59" i="4"/>
  <c r="R58" i="4"/>
  <c r="N58" i="4"/>
  <c r="J58" i="4"/>
  <c r="F58" i="4"/>
  <c r="Q57" i="4"/>
  <c r="P57" i="4"/>
  <c r="O57" i="4"/>
  <c r="M57" i="4"/>
  <c r="L57" i="4"/>
  <c r="K57" i="4"/>
  <c r="I57" i="4"/>
  <c r="H57" i="4"/>
  <c r="G57" i="4"/>
  <c r="E57" i="4"/>
  <c r="D57" i="4"/>
  <c r="C57" i="4"/>
  <c r="R56" i="4"/>
  <c r="N56" i="4"/>
  <c r="N59" i="4" s="1"/>
  <c r="J56" i="4"/>
  <c r="F56" i="4"/>
  <c r="F59" i="4" s="1"/>
  <c r="R55" i="4"/>
  <c r="N55" i="4"/>
  <c r="N57" i="4" s="1"/>
  <c r="J55" i="4"/>
  <c r="F55" i="4"/>
  <c r="F57" i="4" s="1"/>
  <c r="Q53" i="4"/>
  <c r="P53" i="4"/>
  <c r="O53" i="4"/>
  <c r="M53" i="4"/>
  <c r="L53" i="4"/>
  <c r="K53" i="4"/>
  <c r="I53" i="4"/>
  <c r="H53" i="4"/>
  <c r="G53" i="4"/>
  <c r="E53" i="4"/>
  <c r="D53" i="4"/>
  <c r="C53" i="4"/>
  <c r="R52" i="4"/>
  <c r="N52" i="4"/>
  <c r="J52" i="4"/>
  <c r="F52" i="4"/>
  <c r="Q51" i="4"/>
  <c r="P51" i="4"/>
  <c r="O51" i="4"/>
  <c r="M51" i="4"/>
  <c r="L51" i="4"/>
  <c r="K51" i="4"/>
  <c r="I51" i="4"/>
  <c r="H51" i="4"/>
  <c r="G51" i="4"/>
  <c r="E51" i="4"/>
  <c r="D51" i="4"/>
  <c r="C51" i="4"/>
  <c r="R50" i="4"/>
  <c r="R53" i="4" s="1"/>
  <c r="N50" i="4"/>
  <c r="J50" i="4"/>
  <c r="J53" i="4" s="1"/>
  <c r="F50" i="4"/>
  <c r="R49" i="4"/>
  <c r="N49" i="4"/>
  <c r="J49" i="4"/>
  <c r="F49" i="4"/>
  <c r="I45" i="4"/>
  <c r="H45" i="4"/>
  <c r="G45" i="4"/>
  <c r="E45" i="4"/>
  <c r="D45" i="4"/>
  <c r="C45" i="4"/>
  <c r="J44" i="4"/>
  <c r="F44" i="4"/>
  <c r="S44" i="4" s="1"/>
  <c r="I43" i="4"/>
  <c r="H43" i="4"/>
  <c r="G43" i="4"/>
  <c r="E43" i="4"/>
  <c r="D43" i="4"/>
  <c r="C43" i="4"/>
  <c r="J42" i="4"/>
  <c r="F42" i="4"/>
  <c r="J41" i="4"/>
  <c r="F41" i="4"/>
  <c r="I39" i="4"/>
  <c r="H39" i="4"/>
  <c r="G39" i="4"/>
  <c r="E39" i="4"/>
  <c r="D39" i="4"/>
  <c r="C39" i="4"/>
  <c r="J38" i="4"/>
  <c r="F38" i="4"/>
  <c r="I37" i="4"/>
  <c r="H37" i="4"/>
  <c r="G37" i="4"/>
  <c r="E37" i="4"/>
  <c r="D37" i="4"/>
  <c r="C37" i="4"/>
  <c r="J36" i="4"/>
  <c r="F36" i="4"/>
  <c r="F39" i="4" s="1"/>
  <c r="J35" i="4"/>
  <c r="F35" i="4"/>
  <c r="I33" i="4"/>
  <c r="H33" i="4"/>
  <c r="G33" i="4"/>
  <c r="E33" i="4"/>
  <c r="D33" i="4"/>
  <c r="C33" i="4"/>
  <c r="J32" i="4"/>
  <c r="F32" i="4"/>
  <c r="I31" i="4"/>
  <c r="H31" i="4"/>
  <c r="G31" i="4"/>
  <c r="E31" i="4"/>
  <c r="D31" i="4"/>
  <c r="C31" i="4"/>
  <c r="J30" i="4"/>
  <c r="F30" i="4"/>
  <c r="F33" i="4" s="1"/>
  <c r="J29" i="4"/>
  <c r="F29" i="4"/>
  <c r="I27" i="4"/>
  <c r="H27" i="4"/>
  <c r="G27" i="4"/>
  <c r="E27" i="4"/>
  <c r="D27" i="4"/>
  <c r="C27" i="4"/>
  <c r="J26" i="4"/>
  <c r="F26" i="4"/>
  <c r="I25" i="4"/>
  <c r="H25" i="4"/>
  <c r="G25" i="4"/>
  <c r="E25" i="4"/>
  <c r="D25" i="4"/>
  <c r="C25" i="4"/>
  <c r="J24" i="4"/>
  <c r="F24" i="4"/>
  <c r="F27" i="4" s="1"/>
  <c r="J23" i="4"/>
  <c r="F23" i="4"/>
  <c r="I21" i="4"/>
  <c r="H21" i="4"/>
  <c r="G21" i="4"/>
  <c r="E21" i="4"/>
  <c r="D21" i="4"/>
  <c r="C21" i="4"/>
  <c r="J20" i="4"/>
  <c r="F20" i="4"/>
  <c r="I19" i="4"/>
  <c r="H19" i="4"/>
  <c r="G19" i="4"/>
  <c r="E19" i="4"/>
  <c r="D19" i="4"/>
  <c r="C19" i="4"/>
  <c r="J18" i="4"/>
  <c r="J21" i="4" s="1"/>
  <c r="F18" i="4"/>
  <c r="F21" i="4" s="1"/>
  <c r="J17" i="4"/>
  <c r="F17" i="4"/>
  <c r="I15" i="4"/>
  <c r="H15" i="4"/>
  <c r="G15" i="4"/>
  <c r="E15" i="4"/>
  <c r="D15" i="4"/>
  <c r="C15" i="4"/>
  <c r="J14" i="4"/>
  <c r="F14" i="4"/>
  <c r="I13" i="4"/>
  <c r="H13" i="4"/>
  <c r="G13" i="4"/>
  <c r="E13" i="4"/>
  <c r="D13" i="4"/>
  <c r="C13" i="4"/>
  <c r="J12" i="4"/>
  <c r="F12" i="4"/>
  <c r="F15" i="4" s="1"/>
  <c r="J11" i="4"/>
  <c r="F11" i="4"/>
  <c r="I9" i="4"/>
  <c r="H9" i="4"/>
  <c r="G9" i="4"/>
  <c r="E9" i="4"/>
  <c r="D9" i="4"/>
  <c r="C9" i="4"/>
  <c r="J8" i="4"/>
  <c r="F8" i="4"/>
  <c r="I7" i="4"/>
  <c r="H7" i="4"/>
  <c r="G7" i="4"/>
  <c r="E7" i="4"/>
  <c r="D7" i="4"/>
  <c r="C7" i="4"/>
  <c r="J6" i="4"/>
  <c r="F6" i="4"/>
  <c r="F9" i="4" s="1"/>
  <c r="J5" i="4"/>
  <c r="F5" i="4"/>
  <c r="N11" i="4"/>
  <c r="N13" i="4" s="1"/>
  <c r="R11" i="4"/>
  <c r="N12" i="4"/>
  <c r="R12" i="4"/>
  <c r="K13" i="4"/>
  <c r="L13" i="4"/>
  <c r="M13" i="4"/>
  <c r="O13" i="4"/>
  <c r="P13" i="4"/>
  <c r="Q13" i="4"/>
  <c r="N14" i="4"/>
  <c r="R14" i="4"/>
  <c r="K15" i="4"/>
  <c r="L15" i="4"/>
  <c r="M15" i="4"/>
  <c r="N15" i="4"/>
  <c r="O15" i="4"/>
  <c r="P15" i="4"/>
  <c r="Q15" i="4"/>
  <c r="R15" i="4"/>
  <c r="N17" i="4"/>
  <c r="R17" i="4"/>
  <c r="N18" i="4"/>
  <c r="R18" i="4"/>
  <c r="K19" i="4"/>
  <c r="L19" i="4"/>
  <c r="M19" i="4"/>
  <c r="O19" i="4"/>
  <c r="P19" i="4"/>
  <c r="Q19" i="4"/>
  <c r="N20" i="4"/>
  <c r="R20" i="4"/>
  <c r="K21" i="4"/>
  <c r="L21" i="4"/>
  <c r="M21" i="4"/>
  <c r="N21" i="4"/>
  <c r="O21" i="4"/>
  <c r="P21" i="4"/>
  <c r="Q21" i="4"/>
  <c r="R21" i="4"/>
  <c r="N23" i="4"/>
  <c r="R23" i="4"/>
  <c r="N24" i="4"/>
  <c r="R24" i="4"/>
  <c r="K25" i="4"/>
  <c r="L25" i="4"/>
  <c r="M25" i="4"/>
  <c r="O25" i="4"/>
  <c r="P25" i="4"/>
  <c r="Q25" i="4"/>
  <c r="N26" i="4"/>
  <c r="R26" i="4"/>
  <c r="K27" i="4"/>
  <c r="L27" i="4"/>
  <c r="M27" i="4"/>
  <c r="O27" i="4"/>
  <c r="P27" i="4"/>
  <c r="Q27" i="4"/>
  <c r="N29" i="4"/>
  <c r="R29" i="4"/>
  <c r="N30" i="4"/>
  <c r="R30" i="4"/>
  <c r="K31" i="4"/>
  <c r="L31" i="4"/>
  <c r="M31" i="4"/>
  <c r="O31" i="4"/>
  <c r="P31" i="4"/>
  <c r="Q31" i="4"/>
  <c r="N32" i="4"/>
  <c r="N33" i="4" s="1"/>
  <c r="R32" i="4"/>
  <c r="R33" i="4" s="1"/>
  <c r="K33" i="4"/>
  <c r="L33" i="4"/>
  <c r="M33" i="4"/>
  <c r="O33" i="4"/>
  <c r="P33" i="4"/>
  <c r="Q33" i="4"/>
  <c r="N35" i="4"/>
  <c r="N37" i="4" s="1"/>
  <c r="R35" i="4"/>
  <c r="N36" i="4"/>
  <c r="R36" i="4"/>
  <c r="K37" i="4"/>
  <c r="L37" i="4"/>
  <c r="M37" i="4"/>
  <c r="O37" i="4"/>
  <c r="P37" i="4"/>
  <c r="Q37" i="4"/>
  <c r="N38" i="4"/>
  <c r="R38" i="4"/>
  <c r="K39" i="4"/>
  <c r="L39" i="4"/>
  <c r="M39" i="4"/>
  <c r="N39" i="4"/>
  <c r="O39" i="4"/>
  <c r="P39" i="4"/>
  <c r="Q39" i="4"/>
  <c r="R39" i="4"/>
  <c r="N41" i="4"/>
  <c r="N43" i="4" s="1"/>
  <c r="R41" i="4"/>
  <c r="N42" i="4"/>
  <c r="R42" i="4"/>
  <c r="K43" i="4"/>
  <c r="L43" i="4"/>
  <c r="M43" i="4"/>
  <c r="O43" i="4"/>
  <c r="P43" i="4"/>
  <c r="Q43" i="4"/>
  <c r="N44" i="4"/>
  <c r="R44" i="4"/>
  <c r="K45" i="4"/>
  <c r="L45" i="4"/>
  <c r="M45" i="4"/>
  <c r="N45" i="4"/>
  <c r="O45" i="4"/>
  <c r="P45" i="4"/>
  <c r="Q45" i="4"/>
  <c r="Q9" i="4"/>
  <c r="P9" i="4"/>
  <c r="O9" i="4"/>
  <c r="M9" i="4"/>
  <c r="L9" i="4"/>
  <c r="K9" i="4"/>
  <c r="R8" i="4"/>
  <c r="N8" i="4"/>
  <c r="Q7" i="4"/>
  <c r="P7" i="4"/>
  <c r="O7" i="4"/>
  <c r="M7" i="4"/>
  <c r="L7" i="4"/>
  <c r="K7" i="4"/>
  <c r="R6" i="4"/>
  <c r="N6" i="4"/>
  <c r="R5" i="4"/>
  <c r="N5" i="4"/>
  <c r="S5" i="4" s="1"/>
  <c r="J7" i="4" l="1"/>
  <c r="S11" i="4"/>
  <c r="R31" i="4"/>
  <c r="S55" i="4"/>
  <c r="J57" i="4"/>
  <c r="S61" i="4"/>
  <c r="S64" i="4"/>
  <c r="J69" i="4"/>
  <c r="N31" i="4"/>
  <c r="N25" i="4"/>
  <c r="J25" i="4"/>
  <c r="S29" i="4"/>
  <c r="F43" i="4"/>
  <c r="N7" i="4"/>
  <c r="R37" i="4"/>
  <c r="R13" i="4"/>
  <c r="S23" i="4"/>
  <c r="J37" i="4"/>
  <c r="R45" i="4"/>
  <c r="F19" i="4"/>
  <c r="J39" i="4"/>
  <c r="N51" i="4"/>
  <c r="N63" i="4"/>
  <c r="N75" i="4"/>
  <c r="N81" i="4"/>
  <c r="R27" i="4"/>
  <c r="J27" i="4"/>
  <c r="S35" i="4"/>
  <c r="R19" i="4"/>
  <c r="S14" i="4"/>
  <c r="F45" i="4"/>
  <c r="R57" i="4"/>
  <c r="R59" i="4"/>
  <c r="R69" i="4"/>
  <c r="R71" i="4"/>
  <c r="S71" i="4" s="1"/>
  <c r="J59" i="4"/>
  <c r="S59" i="4" s="1"/>
  <c r="J71" i="4"/>
  <c r="S36" i="4"/>
  <c r="R43" i="4"/>
  <c r="J13" i="4"/>
  <c r="J15" i="4"/>
  <c r="F25" i="4"/>
  <c r="J31" i="4"/>
  <c r="J45" i="4"/>
  <c r="S49" i="4"/>
  <c r="F51" i="4"/>
  <c r="S52" i="4"/>
  <c r="F63" i="4"/>
  <c r="S67" i="4"/>
  <c r="S73" i="4"/>
  <c r="F75" i="4"/>
  <c r="F81" i="4"/>
  <c r="R81" i="4"/>
  <c r="J51" i="4"/>
  <c r="R51" i="4"/>
  <c r="N53" i="4"/>
  <c r="N65" i="4"/>
  <c r="J75" i="4"/>
  <c r="F77" i="4"/>
  <c r="N77" i="4"/>
  <c r="J81" i="4"/>
  <c r="N83" i="4"/>
  <c r="R63" i="4"/>
  <c r="S80" i="4"/>
  <c r="F53" i="4"/>
  <c r="J63" i="4"/>
  <c r="F65" i="4"/>
  <c r="F69" i="4"/>
  <c r="R75" i="4"/>
  <c r="F83" i="4"/>
  <c r="S83" i="4" s="1"/>
  <c r="S74" i="4"/>
  <c r="J9" i="4"/>
  <c r="F13" i="4"/>
  <c r="J33" i="4"/>
  <c r="S33" i="4" s="1"/>
  <c r="F37" i="4"/>
  <c r="F7" i="4"/>
  <c r="J19" i="4"/>
  <c r="F31" i="4"/>
  <c r="J43" i="4"/>
  <c r="S30" i="4"/>
  <c r="S17" i="4"/>
  <c r="N27" i="4"/>
  <c r="N19" i="4"/>
  <c r="S24" i="4"/>
  <c r="R25" i="4"/>
  <c r="S21" i="4"/>
  <c r="S38" i="4"/>
  <c r="S41" i="4"/>
  <c r="S8" i="4"/>
  <c r="R7" i="4"/>
  <c r="S15" i="4"/>
  <c r="S58" i="4"/>
  <c r="S39" i="4"/>
  <c r="S50" i="4"/>
  <c r="R9" i="4"/>
  <c r="S20" i="4"/>
  <c r="S56" i="4"/>
  <c r="S70" i="4"/>
  <c r="S79" i="4"/>
  <c r="S12" i="4"/>
  <c r="S26" i="4"/>
  <c r="S62" i="4"/>
  <c r="S76" i="4"/>
  <c r="S42" i="4"/>
  <c r="S6" i="4"/>
  <c r="N9" i="4"/>
  <c r="S18" i="4"/>
  <c r="S32" i="4"/>
  <c r="S68" i="4"/>
  <c r="S45" i="4" l="1"/>
  <c r="S13" i="4"/>
  <c r="S37" i="4"/>
  <c r="S63" i="4"/>
  <c r="S75" i="4"/>
  <c r="S51" i="4"/>
  <c r="S25" i="4"/>
  <c r="S19" i="4"/>
  <c r="S7" i="4"/>
  <c r="S43" i="4"/>
  <c r="S57" i="4"/>
  <c r="S27" i="4"/>
  <c r="S81" i="4"/>
  <c r="S31" i="4"/>
  <c r="S65" i="4"/>
  <c r="S77" i="4"/>
  <c r="S9" i="4"/>
  <c r="S69" i="4"/>
  <c r="S53" i="4"/>
</calcChain>
</file>

<file path=xl/sharedStrings.xml><?xml version="1.0" encoding="utf-8"?>
<sst xmlns="http://schemas.openxmlformats.org/spreadsheetml/2006/main" count="116" uniqueCount="38">
  <si>
    <t xml:space="preserve"> </t>
  </si>
  <si>
    <t>12-MONTH BUSINESS BUDGET</t>
  </si>
  <si>
    <t>PROFIT &amp; LOSS CATEGORY</t>
  </si>
  <si>
    <t>JAN</t>
  </si>
  <si>
    <t>FEB</t>
  </si>
  <si>
    <t>MAR</t>
  </si>
  <si>
    <t>Q1 TOTAL</t>
  </si>
  <si>
    <t>APR</t>
  </si>
  <si>
    <t>MAY</t>
  </si>
  <si>
    <t>JUN</t>
  </si>
  <si>
    <t>Q2 TOTAL</t>
  </si>
  <si>
    <t>JUL</t>
  </si>
  <si>
    <t>AUG</t>
  </si>
  <si>
    <t>SEPT</t>
  </si>
  <si>
    <t>Q3 TOTAL</t>
  </si>
  <si>
    <t>OCT</t>
  </si>
  <si>
    <t>NOV</t>
  </si>
  <si>
    <t>DEC</t>
  </si>
  <si>
    <t>Q4 TOTAL</t>
  </si>
  <si>
    <t>YR TOTAL</t>
  </si>
  <si>
    <t>REVENUE</t>
  </si>
  <si>
    <t>BUDGET</t>
  </si>
  <si>
    <t>ACTUAL</t>
  </si>
  <si>
    <t>VARIANCE</t>
  </si>
  <si>
    <t>PREVIOUS YEAR ACTUAL</t>
  </si>
  <si>
    <t>PREVIOUS YEAR VARIANCE</t>
  </si>
  <si>
    <r>
      <t xml:space="preserve">COGS </t>
    </r>
    <r>
      <rPr>
        <b/>
        <sz val="8"/>
        <color theme="1"/>
        <rFont val="Century Gothic"/>
        <family val="1"/>
      </rPr>
      <t>Cost of Goods Sold</t>
    </r>
  </si>
  <si>
    <t>SALES/MARKETING COSTS</t>
  </si>
  <si>
    <t>LABOR COSTS</t>
  </si>
  <si>
    <t>ADMIN/GENERAL</t>
  </si>
  <si>
    <r>
      <t xml:space="preserve">EBIT </t>
    </r>
    <r>
      <rPr>
        <b/>
        <sz val="8"/>
        <color theme="1"/>
        <rFont val="Century Gothic"/>
        <family val="1"/>
      </rPr>
      <t>Earnings Before Interest &amp; Taxes</t>
    </r>
  </si>
  <si>
    <t>OTHER</t>
  </si>
  <si>
    <t>BALANCE SHEET CATEGORY</t>
  </si>
  <si>
    <t>CASH</t>
  </si>
  <si>
    <t>INVENTORY</t>
  </si>
  <si>
    <t>ACCOUNTS RECEIVABLE</t>
  </si>
  <si>
    <t>NET FIXED ASSETS</t>
  </si>
  <si>
    <t>ACCOUNTS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</si>
</sst>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Arial"/>
    </font>
    <font>
      <sz val="12"/>
      <color theme="1"/>
      <name val="Century Gothic"/>
      <family val="1"/>
    </font>
    <font>
      <b/>
      <sz val="11"/>
      <color theme="1"/>
      <name val="Century Gothic"/>
      <family val="1"/>
    </font>
    <font>
      <sz val="10"/>
      <color theme="1"/>
      <name val="Calibri"/>
      <family val="2"/>
    </font>
    <font>
      <sz val="10"/>
      <color theme="1"/>
      <name val="Century Gothic"/>
      <family val="1"/>
    </font>
    <font>
      <sz val="12"/>
      <color theme="1"/>
      <name val="Calibri"/>
      <family val="2"/>
    </font>
    <font>
      <b/>
      <sz val="8"/>
      <color theme="1"/>
      <name val="Century Gothic"/>
      <family val="1"/>
    </font>
    <font>
      <sz val="12"/>
      <color theme="1"/>
      <name val="Arial"/>
      <family val="2"/>
    </font>
    <font>
      <b/>
      <sz val="36"/>
      <color theme="1"/>
      <name val="Century Gothic"/>
      <family val="1"/>
    </font>
    <font>
      <b/>
      <sz val="10"/>
      <color theme="1"/>
      <name val="Century Gothic"/>
      <family val="1"/>
    </font>
    <font>
      <b/>
      <sz val="12"/>
      <color theme="1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49A25"/>
        <bgColor rgb="FF1F3864"/>
      </patternFill>
    </fill>
    <fill>
      <patternFill patternType="solid">
        <fgColor rgb="FFF49A25"/>
        <bgColor rgb="FFC55A11"/>
      </patternFill>
    </fill>
    <fill>
      <patternFill patternType="solid">
        <fgColor rgb="FFF49A25"/>
        <bgColor rgb="FF7B7B7B"/>
      </patternFill>
    </fill>
    <fill>
      <patternFill patternType="solid">
        <fgColor rgb="FFF49A25"/>
        <bgColor rgb="FFBF9000"/>
      </patternFill>
    </fill>
    <fill>
      <patternFill patternType="solid">
        <fgColor rgb="FFF49A25"/>
        <bgColor rgb="FF2E75B5"/>
      </patternFill>
    </fill>
    <fill>
      <patternFill patternType="solid">
        <fgColor rgb="FFF7CFA4"/>
        <bgColor rgb="FF833C0B"/>
      </patternFill>
    </fill>
    <fill>
      <patternFill patternType="solid">
        <fgColor rgb="FFF7CFA4"/>
        <bgColor rgb="FFFFE598"/>
      </patternFill>
    </fill>
    <fill>
      <patternFill patternType="solid">
        <fgColor rgb="FFF7CFA4"/>
        <bgColor rgb="FFFEF2CB"/>
      </patternFill>
    </fill>
    <fill>
      <patternFill patternType="solid">
        <fgColor rgb="FFE4E4E4"/>
        <bgColor rgb="FF525252"/>
      </patternFill>
    </fill>
    <fill>
      <patternFill patternType="solid">
        <fgColor rgb="FFE4E4E4"/>
        <bgColor rgb="FFDADADA"/>
      </patternFill>
    </fill>
    <fill>
      <patternFill patternType="solid">
        <fgColor rgb="FFE4E4E4"/>
        <bgColor indexed="64"/>
      </patternFill>
    </fill>
    <fill>
      <patternFill patternType="solid">
        <fgColor rgb="FFE4E4E4"/>
        <bgColor rgb="FFECECEC"/>
      </patternFill>
    </fill>
    <fill>
      <patternFill patternType="solid">
        <fgColor rgb="FFE4E4E4"/>
        <bgColor rgb="FF1E4E79"/>
      </patternFill>
    </fill>
    <fill>
      <patternFill patternType="solid">
        <fgColor rgb="FFF7CFA4"/>
        <bgColor rgb="FF7F6000"/>
      </patternFill>
    </fill>
    <fill>
      <patternFill patternType="solid">
        <fgColor rgb="FFF7CFA4"/>
        <bgColor rgb="FFD9E2F3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 style="thin">
        <color rgb="FFF2F2F2"/>
      </right>
      <top/>
      <bottom/>
      <diagonal/>
    </border>
    <border>
      <left style="thin">
        <color rgb="FFF2F2F2"/>
      </left>
      <right style="double">
        <color rgb="FFF2F2F2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1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3" fillId="2" borderId="2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 indent="1"/>
    </xf>
    <xf numFmtId="44" fontId="4" fillId="0" borderId="2" xfId="0" applyNumberFormat="1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44" fontId="4" fillId="0" borderId="7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4" fontId="4" fillId="9" borderId="2" xfId="0" applyNumberFormat="1" applyFont="1" applyFill="1" applyBorder="1" applyAlignment="1">
      <alignment vertical="center"/>
    </xf>
    <xf numFmtId="44" fontId="4" fillId="10" borderId="2" xfId="0" applyNumberFormat="1" applyFont="1" applyFill="1" applyBorder="1" applyAlignment="1">
      <alignment vertical="center"/>
    </xf>
    <xf numFmtId="44" fontId="4" fillId="9" borderId="7" xfId="0" applyNumberFormat="1" applyFont="1" applyFill="1" applyBorder="1" applyAlignment="1">
      <alignment vertical="center"/>
    </xf>
    <xf numFmtId="44" fontId="4" fillId="10" borderId="7" xfId="0" applyNumberFormat="1" applyFont="1" applyFill="1" applyBorder="1" applyAlignment="1">
      <alignment vertical="center"/>
    </xf>
    <xf numFmtId="44" fontId="4" fillId="12" borderId="7" xfId="0" applyNumberFormat="1" applyFont="1" applyFill="1" applyBorder="1" applyAlignment="1">
      <alignment vertical="center"/>
    </xf>
    <xf numFmtId="44" fontId="4" fillId="12" borderId="2" xfId="0" applyNumberFormat="1" applyFont="1" applyFill="1" applyBorder="1" applyAlignment="1">
      <alignment vertical="center"/>
    </xf>
    <xf numFmtId="44" fontId="4" fillId="13" borderId="7" xfId="0" applyNumberFormat="1" applyFont="1" applyFill="1" applyBorder="1" applyAlignment="1">
      <alignment vertical="center"/>
    </xf>
    <xf numFmtId="44" fontId="4" fillId="13" borderId="2" xfId="0" applyNumberFormat="1" applyFont="1" applyFill="1" applyBorder="1" applyAlignment="1">
      <alignment vertical="center"/>
    </xf>
    <xf numFmtId="44" fontId="4" fillId="14" borderId="7" xfId="0" applyNumberFormat="1" applyFont="1" applyFill="1" applyBorder="1" applyAlignment="1">
      <alignment vertical="center"/>
    </xf>
    <xf numFmtId="44" fontId="4" fillId="14" borderId="2" xfId="0" applyNumberFormat="1" applyFont="1" applyFill="1" applyBorder="1" applyAlignment="1">
      <alignment vertical="center"/>
    </xf>
    <xf numFmtId="44" fontId="4" fillId="14" borderId="6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4" fontId="4" fillId="0" borderId="7" xfId="0" applyNumberFormat="1" applyFont="1" applyFill="1" applyBorder="1" applyAlignment="1">
      <alignment vertical="center"/>
    </xf>
    <xf numFmtId="44" fontId="4" fillId="0" borderId="2" xfId="0" applyNumberFormat="1" applyFont="1" applyFill="1" applyBorder="1" applyAlignment="1">
      <alignment vertical="center"/>
    </xf>
    <xf numFmtId="44" fontId="4" fillId="0" borderId="6" xfId="0" applyNumberFormat="1" applyFont="1" applyFill="1" applyBorder="1" applyAlignment="1">
      <alignment vertical="center"/>
    </xf>
    <xf numFmtId="0" fontId="2" fillId="17" borderId="2" xfId="0" applyFont="1" applyFill="1" applyBorder="1" applyAlignment="1">
      <alignment horizontal="left" vertical="center" indent="1"/>
    </xf>
    <xf numFmtId="44" fontId="9" fillId="17" borderId="7" xfId="0" applyNumberFormat="1" applyFont="1" applyFill="1" applyBorder="1" applyAlignment="1">
      <alignment vertical="center"/>
    </xf>
    <xf numFmtId="0" fontId="7" fillId="0" borderId="0" xfId="0" applyFont="1"/>
    <xf numFmtId="0" fontId="10" fillId="3" borderId="2" xfId="0" applyFont="1" applyFill="1" applyBorder="1" applyAlignment="1">
      <alignment horizontal="left" vertical="center" indent="1"/>
    </xf>
    <xf numFmtId="0" fontId="10" fillId="8" borderId="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16" borderId="7" xfId="0" applyFont="1" applyFill="1" applyBorder="1" applyAlignment="1">
      <alignment horizontal="center" vertical="center"/>
    </xf>
    <xf numFmtId="0" fontId="10" fillId="16" borderId="2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15" borderId="7" xfId="0" applyFont="1" applyFill="1" applyBorder="1" applyAlignment="1">
      <alignment horizontal="center" vertical="center"/>
    </xf>
    <xf numFmtId="0" fontId="10" fillId="15" borderId="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indent="1"/>
    </xf>
    <xf numFmtId="0" fontId="7" fillId="0" borderId="1" xfId="0" applyFont="1" applyBorder="1"/>
    <xf numFmtId="0" fontId="10" fillId="7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1A027F0B-79EF-DD43-8E01-6C544D7D02DB}"/>
  </cellStyles>
  <dxfs count="0"/>
  <tableStyles count="0" defaultTableStyle="TableStyleMedium2" defaultPivotStyle="PivotStyleLight16"/>
  <colors>
    <mruColors>
      <color rgb="FFE4E4E4"/>
      <color rgb="FFF49A25"/>
      <color rgb="FFF7CFA4"/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1BFC8-7150-5D40-9812-1802B9330F87}">
  <sheetPr>
    <tabColor rgb="FF1F3864"/>
  </sheetPr>
  <dimension ref="A1:Z994"/>
  <sheetViews>
    <sheetView showGridLines="0" tabSelected="1" topLeftCell="A32" zoomScale="55" zoomScaleNormal="55" workbookViewId="0">
      <selection activeCell="X59" sqref="X59"/>
    </sheetView>
  </sheetViews>
  <sheetFormatPr defaultColWidth="11.33203125" defaultRowHeight="15" customHeight="1" x14ac:dyDescent="0.2"/>
  <cols>
    <col min="1" max="1" width="3.33203125" style="32" customWidth="1"/>
    <col min="2" max="2" width="30" style="32" customWidth="1"/>
    <col min="3" max="19" width="15" style="32" customWidth="1"/>
    <col min="20" max="20" width="3.33203125" style="32" customWidth="1"/>
    <col min="21" max="26" width="11" style="32" customWidth="1"/>
    <col min="27" max="16384" width="11.33203125" style="32"/>
  </cols>
  <sheetData>
    <row r="1" spans="1:26" ht="50.1" customHeight="1" x14ac:dyDescent="0.2">
      <c r="A1" s="32" t="s">
        <v>0</v>
      </c>
      <c r="B1" s="12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6" ht="15.75" customHeight="1" x14ac:dyDescent="0.2"/>
    <row r="3" spans="1:26" ht="24" customHeight="1" x14ac:dyDescent="0.2">
      <c r="A3" s="1"/>
      <c r="B3" s="33" t="s">
        <v>2</v>
      </c>
      <c r="C3" s="34" t="s">
        <v>3</v>
      </c>
      <c r="D3" s="34" t="s">
        <v>4</v>
      </c>
      <c r="E3" s="34" t="s">
        <v>5</v>
      </c>
      <c r="F3" s="35" t="s">
        <v>6</v>
      </c>
      <c r="G3" s="36" t="s">
        <v>7</v>
      </c>
      <c r="H3" s="37" t="s">
        <v>8</v>
      </c>
      <c r="I3" s="37" t="s">
        <v>9</v>
      </c>
      <c r="J3" s="38" t="s">
        <v>10</v>
      </c>
      <c r="K3" s="39" t="s">
        <v>11</v>
      </c>
      <c r="L3" s="40" t="s">
        <v>12</v>
      </c>
      <c r="M3" s="40" t="s">
        <v>13</v>
      </c>
      <c r="N3" s="41" t="s">
        <v>14</v>
      </c>
      <c r="O3" s="42" t="s">
        <v>15</v>
      </c>
      <c r="P3" s="43" t="s">
        <v>16</v>
      </c>
      <c r="Q3" s="43" t="s">
        <v>17</v>
      </c>
      <c r="R3" s="47" t="s">
        <v>18</v>
      </c>
      <c r="S3" s="44" t="s">
        <v>19</v>
      </c>
      <c r="T3" s="1"/>
      <c r="U3" s="1"/>
      <c r="V3" s="1"/>
      <c r="W3" s="1"/>
      <c r="X3" s="1"/>
      <c r="Y3" s="1"/>
      <c r="Z3" s="1"/>
    </row>
    <row r="4" spans="1:26" ht="18" customHeight="1" x14ac:dyDescent="0.2">
      <c r="B4" s="30" t="s">
        <v>20</v>
      </c>
      <c r="C4" s="3"/>
      <c r="D4" s="3"/>
      <c r="E4" s="3"/>
      <c r="F4" s="11"/>
      <c r="G4" s="24"/>
      <c r="H4" s="25"/>
      <c r="I4" s="25"/>
      <c r="J4" s="11"/>
      <c r="K4" s="9"/>
      <c r="L4" s="3"/>
      <c r="M4" s="3"/>
      <c r="N4" s="11"/>
      <c r="O4" s="24"/>
      <c r="P4" s="25"/>
      <c r="Q4" s="25"/>
      <c r="R4" s="26"/>
      <c r="S4" s="9"/>
    </row>
    <row r="5" spans="1:26" ht="18" customHeight="1" x14ac:dyDescent="0.2">
      <c r="B5" s="4" t="s">
        <v>21</v>
      </c>
      <c r="C5" s="13">
        <v>1000</v>
      </c>
      <c r="D5" s="13">
        <v>2500</v>
      </c>
      <c r="E5" s="13">
        <v>1200</v>
      </c>
      <c r="F5" s="29">
        <f t="shared" ref="F5:F6" si="0">SUM(C5:E5)</f>
        <v>4700</v>
      </c>
      <c r="G5" s="17">
        <v>1000</v>
      </c>
      <c r="H5" s="18">
        <v>1000</v>
      </c>
      <c r="I5" s="18">
        <v>1000</v>
      </c>
      <c r="J5" s="29">
        <f t="shared" ref="J5:J6" si="1">SUM(G5:I5)</f>
        <v>3000</v>
      </c>
      <c r="K5" s="15">
        <v>1000</v>
      </c>
      <c r="L5" s="13">
        <v>2500</v>
      </c>
      <c r="M5" s="13">
        <v>1200</v>
      </c>
      <c r="N5" s="29">
        <f t="shared" ref="N5:N6" si="2">SUM(K5:M5)</f>
        <v>4700</v>
      </c>
      <c r="O5" s="17">
        <v>1000</v>
      </c>
      <c r="P5" s="18">
        <v>1000</v>
      </c>
      <c r="Q5" s="18">
        <v>1000</v>
      </c>
      <c r="R5" s="29">
        <f t="shared" ref="R5:R6" si="3">SUM(O5:Q5)</f>
        <v>3000</v>
      </c>
      <c r="S5" s="31">
        <f t="shared" ref="S5:S9" si="4">SUM(F5,J5,N5,R5)</f>
        <v>15400</v>
      </c>
    </row>
    <row r="6" spans="1:26" ht="18" customHeight="1" x14ac:dyDescent="0.2">
      <c r="B6" s="4" t="s">
        <v>22</v>
      </c>
      <c r="C6" s="13">
        <v>650</v>
      </c>
      <c r="D6" s="13">
        <v>875</v>
      </c>
      <c r="E6" s="13">
        <v>1100</v>
      </c>
      <c r="F6" s="29">
        <f t="shared" si="0"/>
        <v>2625</v>
      </c>
      <c r="G6" s="17">
        <v>500</v>
      </c>
      <c r="H6" s="18">
        <v>700</v>
      </c>
      <c r="I6" s="18">
        <v>1100</v>
      </c>
      <c r="J6" s="29">
        <f t="shared" si="1"/>
        <v>2300</v>
      </c>
      <c r="K6" s="15">
        <v>650</v>
      </c>
      <c r="L6" s="13">
        <v>875</v>
      </c>
      <c r="M6" s="13">
        <v>1100</v>
      </c>
      <c r="N6" s="29">
        <f t="shared" si="2"/>
        <v>2625</v>
      </c>
      <c r="O6" s="17">
        <v>500</v>
      </c>
      <c r="P6" s="18">
        <v>700</v>
      </c>
      <c r="Q6" s="18">
        <v>1100</v>
      </c>
      <c r="R6" s="29">
        <f t="shared" si="3"/>
        <v>2300</v>
      </c>
      <c r="S6" s="31">
        <f t="shared" si="4"/>
        <v>9850</v>
      </c>
    </row>
    <row r="7" spans="1:26" ht="18" customHeight="1" x14ac:dyDescent="0.2">
      <c r="B7" s="4" t="s">
        <v>23</v>
      </c>
      <c r="C7" s="5">
        <f t="shared" ref="C7:J7" si="5">C6-C5</f>
        <v>-350</v>
      </c>
      <c r="D7" s="5">
        <f t="shared" si="5"/>
        <v>-1625</v>
      </c>
      <c r="E7" s="5">
        <f t="shared" si="5"/>
        <v>-100</v>
      </c>
      <c r="F7" s="29">
        <f t="shared" si="5"/>
        <v>-2075</v>
      </c>
      <c r="G7" s="27">
        <f t="shared" si="5"/>
        <v>-500</v>
      </c>
      <c r="H7" s="28">
        <f t="shared" si="5"/>
        <v>-300</v>
      </c>
      <c r="I7" s="28">
        <f t="shared" si="5"/>
        <v>100</v>
      </c>
      <c r="J7" s="29">
        <f t="shared" si="5"/>
        <v>-700</v>
      </c>
      <c r="K7" s="10">
        <f t="shared" ref="K7:R7" si="6">K6-K5</f>
        <v>-350</v>
      </c>
      <c r="L7" s="5">
        <f t="shared" si="6"/>
        <v>-1625</v>
      </c>
      <c r="M7" s="5">
        <f t="shared" si="6"/>
        <v>-100</v>
      </c>
      <c r="N7" s="29">
        <f t="shared" si="6"/>
        <v>-2075</v>
      </c>
      <c r="O7" s="27">
        <f t="shared" si="6"/>
        <v>-500</v>
      </c>
      <c r="P7" s="28">
        <f t="shared" si="6"/>
        <v>-300</v>
      </c>
      <c r="Q7" s="28">
        <f t="shared" si="6"/>
        <v>100</v>
      </c>
      <c r="R7" s="29">
        <f t="shared" si="6"/>
        <v>-700</v>
      </c>
      <c r="S7" s="31">
        <f t="shared" si="4"/>
        <v>-5550</v>
      </c>
    </row>
    <row r="8" spans="1:26" ht="18" customHeight="1" x14ac:dyDescent="0.2">
      <c r="B8" s="4" t="s">
        <v>24</v>
      </c>
      <c r="C8" s="13">
        <v>800</v>
      </c>
      <c r="D8" s="13">
        <v>560</v>
      </c>
      <c r="E8" s="13">
        <v>200</v>
      </c>
      <c r="F8" s="29">
        <f>SUM(C8:E8)</f>
        <v>1560</v>
      </c>
      <c r="G8" s="17">
        <v>700</v>
      </c>
      <c r="H8" s="18">
        <v>1100</v>
      </c>
      <c r="I8" s="18">
        <v>800</v>
      </c>
      <c r="J8" s="29">
        <f>SUM(G8:I8)</f>
        <v>2600</v>
      </c>
      <c r="K8" s="15">
        <v>800</v>
      </c>
      <c r="L8" s="13">
        <v>560</v>
      </c>
      <c r="M8" s="13">
        <v>200</v>
      </c>
      <c r="N8" s="29">
        <f>SUM(K8:M8)</f>
        <v>1560</v>
      </c>
      <c r="O8" s="17">
        <v>700</v>
      </c>
      <c r="P8" s="18">
        <v>1100</v>
      </c>
      <c r="Q8" s="18">
        <v>800</v>
      </c>
      <c r="R8" s="29">
        <f>SUM(O8:Q8)</f>
        <v>2600</v>
      </c>
      <c r="S8" s="31">
        <f t="shared" si="4"/>
        <v>8320</v>
      </c>
    </row>
    <row r="9" spans="1:26" ht="18" customHeight="1" x14ac:dyDescent="0.2">
      <c r="B9" s="4" t="s">
        <v>25</v>
      </c>
      <c r="C9" s="14">
        <f t="shared" ref="C9:J9" si="7">C6-C8</f>
        <v>-150</v>
      </c>
      <c r="D9" s="14">
        <f t="shared" si="7"/>
        <v>315</v>
      </c>
      <c r="E9" s="14">
        <f t="shared" si="7"/>
        <v>900</v>
      </c>
      <c r="F9" s="29">
        <f t="shared" si="7"/>
        <v>1065</v>
      </c>
      <c r="G9" s="21">
        <f t="shared" si="7"/>
        <v>-200</v>
      </c>
      <c r="H9" s="22">
        <f t="shared" si="7"/>
        <v>-400</v>
      </c>
      <c r="I9" s="22">
        <f t="shared" si="7"/>
        <v>300</v>
      </c>
      <c r="J9" s="29">
        <f t="shared" si="7"/>
        <v>-300</v>
      </c>
      <c r="K9" s="16">
        <f t="shared" ref="K9:R9" si="8">K6-K8</f>
        <v>-150</v>
      </c>
      <c r="L9" s="14">
        <f t="shared" si="8"/>
        <v>315</v>
      </c>
      <c r="M9" s="14">
        <f t="shared" si="8"/>
        <v>900</v>
      </c>
      <c r="N9" s="29">
        <f t="shared" si="8"/>
        <v>1065</v>
      </c>
      <c r="O9" s="21">
        <f t="shared" si="8"/>
        <v>-200</v>
      </c>
      <c r="P9" s="22">
        <f t="shared" si="8"/>
        <v>-400</v>
      </c>
      <c r="Q9" s="22">
        <f t="shared" si="8"/>
        <v>300</v>
      </c>
      <c r="R9" s="29">
        <f t="shared" si="8"/>
        <v>-300</v>
      </c>
      <c r="S9" s="31">
        <f t="shared" si="4"/>
        <v>1530</v>
      </c>
    </row>
    <row r="10" spans="1:26" ht="18" customHeight="1" x14ac:dyDescent="0.2">
      <c r="B10" s="30" t="s">
        <v>26</v>
      </c>
      <c r="C10" s="3"/>
      <c r="D10" s="3"/>
      <c r="E10" s="3"/>
      <c r="F10" s="26"/>
      <c r="G10" s="24"/>
      <c r="H10" s="25"/>
      <c r="I10" s="25"/>
      <c r="J10" s="26"/>
      <c r="K10" s="9"/>
      <c r="L10" s="3"/>
      <c r="M10" s="3"/>
      <c r="N10" s="26"/>
      <c r="O10" s="24"/>
      <c r="P10" s="25"/>
      <c r="Q10" s="25"/>
      <c r="R10" s="26"/>
      <c r="S10" s="9"/>
    </row>
    <row r="11" spans="1:26" ht="18" customHeight="1" x14ac:dyDescent="0.2">
      <c r="B11" s="4" t="s">
        <v>21</v>
      </c>
      <c r="C11" s="13">
        <v>300</v>
      </c>
      <c r="D11" s="13">
        <v>-750</v>
      </c>
      <c r="E11" s="13">
        <v>1000</v>
      </c>
      <c r="F11" s="29">
        <f t="shared" ref="F11:F12" si="9">SUM(C11:E11)</f>
        <v>550</v>
      </c>
      <c r="G11" s="17">
        <v>0</v>
      </c>
      <c r="H11" s="18">
        <v>400</v>
      </c>
      <c r="I11" s="18">
        <v>1200</v>
      </c>
      <c r="J11" s="29">
        <f t="shared" ref="J11:J12" si="10">SUM(G11:I11)</f>
        <v>1600</v>
      </c>
      <c r="K11" s="15">
        <v>300</v>
      </c>
      <c r="L11" s="13">
        <v>-750</v>
      </c>
      <c r="M11" s="13">
        <v>1000</v>
      </c>
      <c r="N11" s="29">
        <f t="shared" ref="N11:N12" si="11">SUM(K11:M11)</f>
        <v>550</v>
      </c>
      <c r="O11" s="17">
        <v>0</v>
      </c>
      <c r="P11" s="18">
        <v>400</v>
      </c>
      <c r="Q11" s="18">
        <v>1200</v>
      </c>
      <c r="R11" s="29">
        <f t="shared" ref="R11:R12" si="12">SUM(O11:Q11)</f>
        <v>1600</v>
      </c>
      <c r="S11" s="31">
        <f t="shared" ref="S11:S15" si="13">SUM(F11,J11,N11,R11)</f>
        <v>4300</v>
      </c>
    </row>
    <row r="12" spans="1:26" ht="18" customHeight="1" x14ac:dyDescent="0.2">
      <c r="B12" s="4" t="s">
        <v>22</v>
      </c>
      <c r="C12" s="13">
        <v>-50</v>
      </c>
      <c r="D12" s="13">
        <v>-2375</v>
      </c>
      <c r="E12" s="13">
        <v>900</v>
      </c>
      <c r="F12" s="29">
        <f t="shared" si="9"/>
        <v>-1525</v>
      </c>
      <c r="G12" s="17">
        <v>-500</v>
      </c>
      <c r="H12" s="18">
        <v>100</v>
      </c>
      <c r="I12" s="18">
        <v>1300</v>
      </c>
      <c r="J12" s="29">
        <f t="shared" si="10"/>
        <v>900</v>
      </c>
      <c r="K12" s="15">
        <v>-50</v>
      </c>
      <c r="L12" s="13">
        <v>-2375</v>
      </c>
      <c r="M12" s="13">
        <v>900</v>
      </c>
      <c r="N12" s="29">
        <f t="shared" si="11"/>
        <v>-1525</v>
      </c>
      <c r="O12" s="17">
        <v>-500</v>
      </c>
      <c r="P12" s="18">
        <v>100</v>
      </c>
      <c r="Q12" s="18">
        <v>1300</v>
      </c>
      <c r="R12" s="29">
        <f t="shared" si="12"/>
        <v>900</v>
      </c>
      <c r="S12" s="31">
        <f t="shared" si="13"/>
        <v>-1250</v>
      </c>
    </row>
    <row r="13" spans="1:26" ht="18" customHeight="1" x14ac:dyDescent="0.2">
      <c r="B13" s="4" t="s">
        <v>23</v>
      </c>
      <c r="C13" s="5">
        <f t="shared" ref="C13:J13" si="14">C12-C11</f>
        <v>-350</v>
      </c>
      <c r="D13" s="5">
        <f t="shared" si="14"/>
        <v>-1625</v>
      </c>
      <c r="E13" s="5">
        <f t="shared" si="14"/>
        <v>-100</v>
      </c>
      <c r="F13" s="29">
        <f t="shared" si="14"/>
        <v>-2075</v>
      </c>
      <c r="G13" s="27">
        <f t="shared" si="14"/>
        <v>-500</v>
      </c>
      <c r="H13" s="28">
        <f t="shared" si="14"/>
        <v>-300</v>
      </c>
      <c r="I13" s="28">
        <f t="shared" si="14"/>
        <v>100</v>
      </c>
      <c r="J13" s="29">
        <f t="shared" si="14"/>
        <v>-700</v>
      </c>
      <c r="K13" s="10">
        <f t="shared" ref="K13:R13" si="15">K12-K11</f>
        <v>-350</v>
      </c>
      <c r="L13" s="5">
        <f t="shared" si="15"/>
        <v>-1625</v>
      </c>
      <c r="M13" s="5">
        <f t="shared" si="15"/>
        <v>-100</v>
      </c>
      <c r="N13" s="29">
        <f t="shared" si="15"/>
        <v>-2075</v>
      </c>
      <c r="O13" s="27">
        <f t="shared" si="15"/>
        <v>-500</v>
      </c>
      <c r="P13" s="28">
        <f t="shared" si="15"/>
        <v>-300</v>
      </c>
      <c r="Q13" s="28">
        <f t="shared" si="15"/>
        <v>100</v>
      </c>
      <c r="R13" s="29">
        <f t="shared" si="15"/>
        <v>-700</v>
      </c>
      <c r="S13" s="31">
        <f t="shared" si="13"/>
        <v>-5550</v>
      </c>
    </row>
    <row r="14" spans="1:26" ht="18" customHeight="1" x14ac:dyDescent="0.2">
      <c r="B14" s="4" t="s">
        <v>24</v>
      </c>
      <c r="C14" s="13">
        <v>800</v>
      </c>
      <c r="D14" s="13">
        <v>560</v>
      </c>
      <c r="E14" s="13">
        <v>200</v>
      </c>
      <c r="F14" s="29">
        <f t="shared" ref="F14" si="16">SUM(C14:E14)</f>
        <v>1560</v>
      </c>
      <c r="G14" s="17">
        <v>700</v>
      </c>
      <c r="H14" s="18">
        <v>1100</v>
      </c>
      <c r="I14" s="18">
        <v>800</v>
      </c>
      <c r="J14" s="29">
        <f t="shared" ref="J14" si="17">SUM(G14:I14)</f>
        <v>2600</v>
      </c>
      <c r="K14" s="15">
        <v>800</v>
      </c>
      <c r="L14" s="13">
        <v>560</v>
      </c>
      <c r="M14" s="13">
        <v>200</v>
      </c>
      <c r="N14" s="29">
        <f t="shared" ref="N14" si="18">SUM(K14:M14)</f>
        <v>1560</v>
      </c>
      <c r="O14" s="17">
        <v>700</v>
      </c>
      <c r="P14" s="18">
        <v>1100</v>
      </c>
      <c r="Q14" s="18">
        <v>800</v>
      </c>
      <c r="R14" s="29">
        <f t="shared" ref="R14" si="19">SUM(O14:Q14)</f>
        <v>2600</v>
      </c>
      <c r="S14" s="31">
        <f t="shared" si="13"/>
        <v>8320</v>
      </c>
    </row>
    <row r="15" spans="1:26" ht="18" customHeight="1" x14ac:dyDescent="0.2">
      <c r="B15" s="4" t="s">
        <v>25</v>
      </c>
      <c r="C15" s="14">
        <f t="shared" ref="C15:J15" si="20">C12-C14</f>
        <v>-850</v>
      </c>
      <c r="D15" s="14">
        <f t="shared" si="20"/>
        <v>-2935</v>
      </c>
      <c r="E15" s="14">
        <f t="shared" si="20"/>
        <v>700</v>
      </c>
      <c r="F15" s="29">
        <f t="shared" si="20"/>
        <v>-3085</v>
      </c>
      <c r="G15" s="21">
        <f t="shared" si="20"/>
        <v>-1200</v>
      </c>
      <c r="H15" s="22">
        <f t="shared" si="20"/>
        <v>-1000</v>
      </c>
      <c r="I15" s="22">
        <f t="shared" si="20"/>
        <v>500</v>
      </c>
      <c r="J15" s="29">
        <f t="shared" si="20"/>
        <v>-1700</v>
      </c>
      <c r="K15" s="16">
        <f t="shared" ref="K15:R15" si="21">K12-K14</f>
        <v>-850</v>
      </c>
      <c r="L15" s="14">
        <f t="shared" si="21"/>
        <v>-2935</v>
      </c>
      <c r="M15" s="14">
        <f t="shared" si="21"/>
        <v>700</v>
      </c>
      <c r="N15" s="29">
        <f t="shared" si="21"/>
        <v>-3085</v>
      </c>
      <c r="O15" s="27">
        <f t="shared" si="21"/>
        <v>-1200</v>
      </c>
      <c r="P15" s="28">
        <f t="shared" si="21"/>
        <v>-1000</v>
      </c>
      <c r="Q15" s="28">
        <f t="shared" si="21"/>
        <v>500</v>
      </c>
      <c r="R15" s="29">
        <f t="shared" si="21"/>
        <v>-1700</v>
      </c>
      <c r="S15" s="31">
        <f t="shared" si="13"/>
        <v>-9570</v>
      </c>
    </row>
    <row r="16" spans="1:26" ht="18" customHeight="1" x14ac:dyDescent="0.2">
      <c r="B16" s="30" t="s">
        <v>27</v>
      </c>
      <c r="C16" s="3"/>
      <c r="D16" s="3"/>
      <c r="E16" s="3"/>
      <c r="F16" s="26"/>
      <c r="G16" s="24"/>
      <c r="H16" s="25"/>
      <c r="I16" s="25"/>
      <c r="J16" s="26"/>
      <c r="K16" s="9"/>
      <c r="L16" s="3"/>
      <c r="M16" s="3"/>
      <c r="N16" s="26"/>
      <c r="O16" s="24"/>
      <c r="P16" s="25"/>
      <c r="Q16" s="25"/>
      <c r="R16" s="26"/>
      <c r="S16" s="9"/>
    </row>
    <row r="17" spans="2:19" ht="18" customHeight="1" x14ac:dyDescent="0.2">
      <c r="B17" s="4" t="s">
        <v>21</v>
      </c>
      <c r="C17" s="13">
        <v>-400</v>
      </c>
      <c r="D17" s="13">
        <v>-4000</v>
      </c>
      <c r="E17" s="13">
        <v>800</v>
      </c>
      <c r="F17" s="29">
        <f t="shared" ref="F17:F18" si="22">SUM(C17:E17)</f>
        <v>-3600</v>
      </c>
      <c r="G17" s="17">
        <v>-1000</v>
      </c>
      <c r="H17" s="18">
        <v>-200</v>
      </c>
      <c r="I17" s="18">
        <v>1400</v>
      </c>
      <c r="J17" s="29">
        <f t="shared" ref="J17:J18" si="23">SUM(G17:I17)</f>
        <v>200</v>
      </c>
      <c r="K17" s="15">
        <v>-400</v>
      </c>
      <c r="L17" s="13">
        <v>-4000</v>
      </c>
      <c r="M17" s="13">
        <v>800</v>
      </c>
      <c r="N17" s="29">
        <f t="shared" ref="N17:N18" si="24">SUM(K17:M17)</f>
        <v>-3600</v>
      </c>
      <c r="O17" s="17">
        <v>-1000</v>
      </c>
      <c r="P17" s="18">
        <v>-200</v>
      </c>
      <c r="Q17" s="18">
        <v>1400</v>
      </c>
      <c r="R17" s="29">
        <f t="shared" ref="R17:R18" si="25">SUM(O17:Q17)</f>
        <v>200</v>
      </c>
      <c r="S17" s="31">
        <f t="shared" ref="S17:S21" si="26">SUM(F17,J17,N17,R17)</f>
        <v>-6800</v>
      </c>
    </row>
    <row r="18" spans="2:19" ht="18" customHeight="1" x14ac:dyDescent="0.2">
      <c r="B18" s="4" t="s">
        <v>22</v>
      </c>
      <c r="C18" s="13">
        <v>-750</v>
      </c>
      <c r="D18" s="13">
        <v>-5625</v>
      </c>
      <c r="E18" s="13">
        <v>700</v>
      </c>
      <c r="F18" s="29">
        <f t="shared" si="22"/>
        <v>-5675</v>
      </c>
      <c r="G18" s="17">
        <v>-1500</v>
      </c>
      <c r="H18" s="18">
        <v>-500</v>
      </c>
      <c r="I18" s="18">
        <v>1500</v>
      </c>
      <c r="J18" s="29">
        <f t="shared" si="23"/>
        <v>-500</v>
      </c>
      <c r="K18" s="15">
        <v>-750</v>
      </c>
      <c r="L18" s="13">
        <v>-5625</v>
      </c>
      <c r="M18" s="13">
        <v>700</v>
      </c>
      <c r="N18" s="29">
        <f t="shared" si="24"/>
        <v>-5675</v>
      </c>
      <c r="O18" s="17">
        <v>-1500</v>
      </c>
      <c r="P18" s="18">
        <v>-500</v>
      </c>
      <c r="Q18" s="18">
        <v>1500</v>
      </c>
      <c r="R18" s="29">
        <f t="shared" si="25"/>
        <v>-500</v>
      </c>
      <c r="S18" s="31">
        <f t="shared" si="26"/>
        <v>-12350</v>
      </c>
    </row>
    <row r="19" spans="2:19" ht="18" customHeight="1" x14ac:dyDescent="0.2">
      <c r="B19" s="4" t="s">
        <v>23</v>
      </c>
      <c r="C19" s="5">
        <f t="shared" ref="C19:J19" si="27">C18-C17</f>
        <v>-350</v>
      </c>
      <c r="D19" s="5">
        <f t="shared" si="27"/>
        <v>-1625</v>
      </c>
      <c r="E19" s="5">
        <f t="shared" si="27"/>
        <v>-100</v>
      </c>
      <c r="F19" s="29">
        <f t="shared" si="27"/>
        <v>-2075</v>
      </c>
      <c r="G19" s="27">
        <f t="shared" si="27"/>
        <v>-500</v>
      </c>
      <c r="H19" s="28">
        <f t="shared" si="27"/>
        <v>-300</v>
      </c>
      <c r="I19" s="28">
        <f t="shared" si="27"/>
        <v>100</v>
      </c>
      <c r="J19" s="29">
        <f t="shared" si="27"/>
        <v>-700</v>
      </c>
      <c r="K19" s="10">
        <f t="shared" ref="K19:R19" si="28">K18-K17</f>
        <v>-350</v>
      </c>
      <c r="L19" s="5">
        <f t="shared" si="28"/>
        <v>-1625</v>
      </c>
      <c r="M19" s="5">
        <f t="shared" si="28"/>
        <v>-100</v>
      </c>
      <c r="N19" s="29">
        <f t="shared" si="28"/>
        <v>-2075</v>
      </c>
      <c r="O19" s="27">
        <f t="shared" si="28"/>
        <v>-500</v>
      </c>
      <c r="P19" s="28">
        <f t="shared" si="28"/>
        <v>-300</v>
      </c>
      <c r="Q19" s="28">
        <f t="shared" si="28"/>
        <v>100</v>
      </c>
      <c r="R19" s="29">
        <f t="shared" si="28"/>
        <v>-700</v>
      </c>
      <c r="S19" s="31">
        <f t="shared" si="26"/>
        <v>-5550</v>
      </c>
    </row>
    <row r="20" spans="2:19" ht="18" customHeight="1" x14ac:dyDescent="0.2">
      <c r="B20" s="4" t="s">
        <v>24</v>
      </c>
      <c r="C20" s="13">
        <v>800</v>
      </c>
      <c r="D20" s="13">
        <v>560</v>
      </c>
      <c r="E20" s="13">
        <v>200</v>
      </c>
      <c r="F20" s="29">
        <f t="shared" ref="F20" si="29">SUM(C20:E20)</f>
        <v>1560</v>
      </c>
      <c r="G20" s="17">
        <v>700</v>
      </c>
      <c r="H20" s="18">
        <v>1100</v>
      </c>
      <c r="I20" s="18">
        <v>800</v>
      </c>
      <c r="J20" s="29">
        <f t="shared" ref="J20" si="30">SUM(G20:I20)</f>
        <v>2600</v>
      </c>
      <c r="K20" s="15">
        <v>800</v>
      </c>
      <c r="L20" s="13">
        <v>560</v>
      </c>
      <c r="M20" s="13">
        <v>200</v>
      </c>
      <c r="N20" s="29">
        <f t="shared" ref="N20" si="31">SUM(K20:M20)</f>
        <v>1560</v>
      </c>
      <c r="O20" s="17">
        <v>700</v>
      </c>
      <c r="P20" s="18">
        <v>1100</v>
      </c>
      <c r="Q20" s="18">
        <v>800</v>
      </c>
      <c r="R20" s="29">
        <f t="shared" ref="R20" si="32">SUM(O20:Q20)</f>
        <v>2600</v>
      </c>
      <c r="S20" s="31">
        <f t="shared" si="26"/>
        <v>8320</v>
      </c>
    </row>
    <row r="21" spans="2:19" ht="18" customHeight="1" x14ac:dyDescent="0.2">
      <c r="B21" s="4" t="s">
        <v>25</v>
      </c>
      <c r="C21" s="14">
        <f t="shared" ref="C21:J21" si="33">C18-C20</f>
        <v>-1550</v>
      </c>
      <c r="D21" s="14">
        <f t="shared" si="33"/>
        <v>-6185</v>
      </c>
      <c r="E21" s="14">
        <f t="shared" si="33"/>
        <v>500</v>
      </c>
      <c r="F21" s="29">
        <f t="shared" si="33"/>
        <v>-7235</v>
      </c>
      <c r="G21" s="21">
        <f t="shared" si="33"/>
        <v>-2200</v>
      </c>
      <c r="H21" s="22">
        <f t="shared" si="33"/>
        <v>-1600</v>
      </c>
      <c r="I21" s="22">
        <f t="shared" si="33"/>
        <v>700</v>
      </c>
      <c r="J21" s="29">
        <f t="shared" si="33"/>
        <v>-3100</v>
      </c>
      <c r="K21" s="16">
        <f t="shared" ref="K21:R21" si="34">K18-K20</f>
        <v>-1550</v>
      </c>
      <c r="L21" s="14">
        <f t="shared" si="34"/>
        <v>-6185</v>
      </c>
      <c r="M21" s="14">
        <f t="shared" si="34"/>
        <v>500</v>
      </c>
      <c r="N21" s="29">
        <f t="shared" si="34"/>
        <v>-7235</v>
      </c>
      <c r="O21" s="21">
        <f t="shared" si="34"/>
        <v>-2200</v>
      </c>
      <c r="P21" s="22">
        <f t="shared" si="34"/>
        <v>-1600</v>
      </c>
      <c r="Q21" s="22">
        <f t="shared" si="34"/>
        <v>700</v>
      </c>
      <c r="R21" s="29">
        <f t="shared" si="34"/>
        <v>-3100</v>
      </c>
      <c r="S21" s="31">
        <f t="shared" si="26"/>
        <v>-20670</v>
      </c>
    </row>
    <row r="22" spans="2:19" ht="18" customHeight="1" x14ac:dyDescent="0.2">
      <c r="B22" s="30" t="s">
        <v>28</v>
      </c>
      <c r="C22" s="3"/>
      <c r="D22" s="3"/>
      <c r="E22" s="3"/>
      <c r="F22" s="26"/>
      <c r="G22" s="24"/>
      <c r="H22" s="25"/>
      <c r="I22" s="25"/>
      <c r="J22" s="26"/>
      <c r="K22" s="9"/>
      <c r="L22" s="3"/>
      <c r="M22" s="3"/>
      <c r="N22" s="26"/>
      <c r="O22" s="24"/>
      <c r="P22" s="25"/>
      <c r="Q22" s="25"/>
      <c r="R22" s="26"/>
      <c r="S22" s="9"/>
    </row>
    <row r="23" spans="2:19" ht="18" customHeight="1" x14ac:dyDescent="0.2">
      <c r="B23" s="4" t="s">
        <v>21</v>
      </c>
      <c r="C23" s="13">
        <v>-1100</v>
      </c>
      <c r="D23" s="13">
        <v>-7250</v>
      </c>
      <c r="E23" s="13">
        <v>600</v>
      </c>
      <c r="F23" s="29">
        <f t="shared" ref="F23:F24" si="35">SUM(C23:E23)</f>
        <v>-7750</v>
      </c>
      <c r="G23" s="17">
        <v>-2000</v>
      </c>
      <c r="H23" s="18">
        <v>-800</v>
      </c>
      <c r="I23" s="18">
        <v>1600</v>
      </c>
      <c r="J23" s="29">
        <f t="shared" ref="J23:J24" si="36">SUM(G23:I23)</f>
        <v>-1200</v>
      </c>
      <c r="K23" s="15">
        <v>-1100</v>
      </c>
      <c r="L23" s="13">
        <v>-7250</v>
      </c>
      <c r="M23" s="13">
        <v>600</v>
      </c>
      <c r="N23" s="29">
        <f t="shared" ref="N23:N24" si="37">SUM(K23:M23)</f>
        <v>-7750</v>
      </c>
      <c r="O23" s="17">
        <v>-2000</v>
      </c>
      <c r="P23" s="18">
        <v>-800</v>
      </c>
      <c r="Q23" s="18">
        <v>1600</v>
      </c>
      <c r="R23" s="29">
        <f t="shared" ref="R23:R24" si="38">SUM(O23:Q23)</f>
        <v>-1200</v>
      </c>
      <c r="S23" s="31">
        <f t="shared" ref="S23:S27" si="39">SUM(F23,J23,N23,R23)</f>
        <v>-17900</v>
      </c>
    </row>
    <row r="24" spans="2:19" ht="18" customHeight="1" x14ac:dyDescent="0.2">
      <c r="B24" s="4" t="s">
        <v>22</v>
      </c>
      <c r="C24" s="13">
        <v>-1450</v>
      </c>
      <c r="D24" s="13">
        <v>-8875</v>
      </c>
      <c r="E24" s="13">
        <v>500</v>
      </c>
      <c r="F24" s="29">
        <f t="shared" si="35"/>
        <v>-9825</v>
      </c>
      <c r="G24" s="17">
        <v>-2500</v>
      </c>
      <c r="H24" s="18">
        <v>-1100</v>
      </c>
      <c r="I24" s="18">
        <v>1700</v>
      </c>
      <c r="J24" s="29">
        <f t="shared" si="36"/>
        <v>-1900</v>
      </c>
      <c r="K24" s="15">
        <v>-1450</v>
      </c>
      <c r="L24" s="13">
        <v>-8875</v>
      </c>
      <c r="M24" s="13">
        <v>500</v>
      </c>
      <c r="N24" s="29">
        <f t="shared" si="37"/>
        <v>-9825</v>
      </c>
      <c r="O24" s="17">
        <v>-2500</v>
      </c>
      <c r="P24" s="18">
        <v>-1100</v>
      </c>
      <c r="Q24" s="18">
        <v>1700</v>
      </c>
      <c r="R24" s="29">
        <f t="shared" si="38"/>
        <v>-1900</v>
      </c>
      <c r="S24" s="31">
        <f t="shared" si="39"/>
        <v>-23450</v>
      </c>
    </row>
    <row r="25" spans="2:19" ht="18" customHeight="1" x14ac:dyDescent="0.2">
      <c r="B25" s="4" t="s">
        <v>23</v>
      </c>
      <c r="C25" s="5">
        <f t="shared" ref="C25:J25" si="40">C24-C23</f>
        <v>-350</v>
      </c>
      <c r="D25" s="5">
        <f t="shared" si="40"/>
        <v>-1625</v>
      </c>
      <c r="E25" s="5">
        <f t="shared" si="40"/>
        <v>-100</v>
      </c>
      <c r="F25" s="29">
        <f t="shared" si="40"/>
        <v>-2075</v>
      </c>
      <c r="G25" s="27">
        <f t="shared" si="40"/>
        <v>-500</v>
      </c>
      <c r="H25" s="28">
        <f t="shared" si="40"/>
        <v>-300</v>
      </c>
      <c r="I25" s="28">
        <f t="shared" si="40"/>
        <v>100</v>
      </c>
      <c r="J25" s="29">
        <f t="shared" si="40"/>
        <v>-700</v>
      </c>
      <c r="K25" s="10">
        <f t="shared" ref="K25:R25" si="41">K24-K23</f>
        <v>-350</v>
      </c>
      <c r="L25" s="5">
        <f t="shared" si="41"/>
        <v>-1625</v>
      </c>
      <c r="M25" s="5">
        <f t="shared" si="41"/>
        <v>-100</v>
      </c>
      <c r="N25" s="29">
        <f t="shared" si="41"/>
        <v>-2075</v>
      </c>
      <c r="O25" s="27">
        <f t="shared" si="41"/>
        <v>-500</v>
      </c>
      <c r="P25" s="28">
        <f t="shared" si="41"/>
        <v>-300</v>
      </c>
      <c r="Q25" s="28">
        <f t="shared" si="41"/>
        <v>100</v>
      </c>
      <c r="R25" s="29">
        <f t="shared" si="41"/>
        <v>-700</v>
      </c>
      <c r="S25" s="31">
        <f t="shared" si="39"/>
        <v>-5550</v>
      </c>
    </row>
    <row r="26" spans="2:19" ht="18" customHeight="1" x14ac:dyDescent="0.2">
      <c r="B26" s="4" t="s">
        <v>24</v>
      </c>
      <c r="C26" s="13">
        <v>800</v>
      </c>
      <c r="D26" s="13">
        <v>560</v>
      </c>
      <c r="E26" s="13">
        <v>200</v>
      </c>
      <c r="F26" s="29">
        <f t="shared" ref="F26" si="42">SUM(C26:E26)</f>
        <v>1560</v>
      </c>
      <c r="G26" s="17">
        <v>700</v>
      </c>
      <c r="H26" s="18">
        <v>1100</v>
      </c>
      <c r="I26" s="18">
        <v>800</v>
      </c>
      <c r="J26" s="29">
        <f t="shared" ref="J26" si="43">SUM(G26:I26)</f>
        <v>2600</v>
      </c>
      <c r="K26" s="15">
        <v>800</v>
      </c>
      <c r="L26" s="13">
        <v>560</v>
      </c>
      <c r="M26" s="13">
        <v>200</v>
      </c>
      <c r="N26" s="29">
        <f t="shared" ref="N26" si="44">SUM(K26:M26)</f>
        <v>1560</v>
      </c>
      <c r="O26" s="17">
        <v>700</v>
      </c>
      <c r="P26" s="18">
        <v>1100</v>
      </c>
      <c r="Q26" s="18">
        <v>800</v>
      </c>
      <c r="R26" s="29">
        <f t="shared" ref="R26" si="45">SUM(O26:Q26)</f>
        <v>2600</v>
      </c>
      <c r="S26" s="31">
        <f t="shared" si="39"/>
        <v>8320</v>
      </c>
    </row>
    <row r="27" spans="2:19" ht="18" customHeight="1" x14ac:dyDescent="0.2">
      <c r="B27" s="4" t="s">
        <v>25</v>
      </c>
      <c r="C27" s="14">
        <f t="shared" ref="C27:J27" si="46">C24-C26</f>
        <v>-2250</v>
      </c>
      <c r="D27" s="14">
        <f t="shared" si="46"/>
        <v>-9435</v>
      </c>
      <c r="E27" s="14">
        <f t="shared" si="46"/>
        <v>300</v>
      </c>
      <c r="F27" s="29">
        <f t="shared" si="46"/>
        <v>-11385</v>
      </c>
      <c r="G27" s="21">
        <f t="shared" si="46"/>
        <v>-3200</v>
      </c>
      <c r="H27" s="22">
        <f t="shared" si="46"/>
        <v>-2200</v>
      </c>
      <c r="I27" s="22">
        <f t="shared" si="46"/>
        <v>900</v>
      </c>
      <c r="J27" s="29">
        <f t="shared" si="46"/>
        <v>-4500</v>
      </c>
      <c r="K27" s="16">
        <f t="shared" ref="K27:R27" si="47">K24-K26</f>
        <v>-2250</v>
      </c>
      <c r="L27" s="14">
        <f t="shared" si="47"/>
        <v>-9435</v>
      </c>
      <c r="M27" s="14">
        <f t="shared" si="47"/>
        <v>300</v>
      </c>
      <c r="N27" s="29">
        <f t="shared" si="47"/>
        <v>-11385</v>
      </c>
      <c r="O27" s="21">
        <f t="shared" si="47"/>
        <v>-3200</v>
      </c>
      <c r="P27" s="22">
        <f t="shared" si="47"/>
        <v>-2200</v>
      </c>
      <c r="Q27" s="22">
        <f t="shared" si="47"/>
        <v>900</v>
      </c>
      <c r="R27" s="29">
        <f t="shared" si="47"/>
        <v>-4500</v>
      </c>
      <c r="S27" s="31">
        <f t="shared" si="39"/>
        <v>-31770</v>
      </c>
    </row>
    <row r="28" spans="2:19" ht="18" customHeight="1" x14ac:dyDescent="0.2">
      <c r="B28" s="30" t="s">
        <v>29</v>
      </c>
      <c r="C28" s="3"/>
      <c r="D28" s="3"/>
      <c r="E28" s="3"/>
      <c r="F28" s="26"/>
      <c r="G28" s="24"/>
      <c r="H28" s="25"/>
      <c r="I28" s="25"/>
      <c r="J28" s="26"/>
      <c r="K28" s="9"/>
      <c r="L28" s="3"/>
      <c r="M28" s="3"/>
      <c r="N28" s="26"/>
      <c r="O28" s="24"/>
      <c r="P28" s="25"/>
      <c r="Q28" s="25"/>
      <c r="R28" s="26"/>
      <c r="S28" s="9"/>
    </row>
    <row r="29" spans="2:19" ht="18" customHeight="1" x14ac:dyDescent="0.2">
      <c r="B29" s="4" t="s">
        <v>21</v>
      </c>
      <c r="C29" s="13">
        <v>-1800</v>
      </c>
      <c r="D29" s="13">
        <v>-10500</v>
      </c>
      <c r="E29" s="13">
        <v>400</v>
      </c>
      <c r="F29" s="29">
        <f t="shared" ref="F29:F30" si="48">SUM(C29:E29)</f>
        <v>-11900</v>
      </c>
      <c r="G29" s="17">
        <v>-3000</v>
      </c>
      <c r="H29" s="18">
        <v>-1400</v>
      </c>
      <c r="I29" s="18">
        <v>1800</v>
      </c>
      <c r="J29" s="29">
        <f t="shared" ref="J29:J30" si="49">SUM(G29:I29)</f>
        <v>-2600</v>
      </c>
      <c r="K29" s="15">
        <v>-1800</v>
      </c>
      <c r="L29" s="13">
        <v>-10500</v>
      </c>
      <c r="M29" s="13">
        <v>400</v>
      </c>
      <c r="N29" s="29">
        <f t="shared" ref="N29:N30" si="50">SUM(K29:M29)</f>
        <v>-11900</v>
      </c>
      <c r="O29" s="17">
        <v>-3000</v>
      </c>
      <c r="P29" s="18">
        <v>-1400</v>
      </c>
      <c r="Q29" s="18">
        <v>1800</v>
      </c>
      <c r="R29" s="29">
        <f t="shared" ref="R29:R30" si="51">SUM(O29:Q29)</f>
        <v>-2600</v>
      </c>
      <c r="S29" s="31">
        <f t="shared" ref="S29:S33" si="52">SUM(F29,J29,N29,R29)</f>
        <v>-29000</v>
      </c>
    </row>
    <row r="30" spans="2:19" ht="18" customHeight="1" x14ac:dyDescent="0.2">
      <c r="B30" s="4" t="s">
        <v>22</v>
      </c>
      <c r="C30" s="13">
        <v>-2150</v>
      </c>
      <c r="D30" s="13">
        <v>-12125</v>
      </c>
      <c r="E30" s="13">
        <v>300</v>
      </c>
      <c r="F30" s="29">
        <f t="shared" si="48"/>
        <v>-13975</v>
      </c>
      <c r="G30" s="17">
        <v>-3500</v>
      </c>
      <c r="H30" s="18">
        <v>-1700</v>
      </c>
      <c r="I30" s="18">
        <v>1900</v>
      </c>
      <c r="J30" s="29">
        <f t="shared" si="49"/>
        <v>-3300</v>
      </c>
      <c r="K30" s="15">
        <v>-2150</v>
      </c>
      <c r="L30" s="13">
        <v>-12125</v>
      </c>
      <c r="M30" s="13">
        <v>300</v>
      </c>
      <c r="N30" s="29">
        <f t="shared" si="50"/>
        <v>-13975</v>
      </c>
      <c r="O30" s="17">
        <v>-3500</v>
      </c>
      <c r="P30" s="18">
        <v>-1700</v>
      </c>
      <c r="Q30" s="18">
        <v>1900</v>
      </c>
      <c r="R30" s="29">
        <f t="shared" si="51"/>
        <v>-3300</v>
      </c>
      <c r="S30" s="31">
        <f t="shared" si="52"/>
        <v>-34550</v>
      </c>
    </row>
    <row r="31" spans="2:19" ht="18" customHeight="1" x14ac:dyDescent="0.2">
      <c r="B31" s="4" t="s">
        <v>23</v>
      </c>
      <c r="C31" s="5">
        <f t="shared" ref="C31:J31" si="53">C30-C29</f>
        <v>-350</v>
      </c>
      <c r="D31" s="5">
        <f t="shared" si="53"/>
        <v>-1625</v>
      </c>
      <c r="E31" s="5">
        <f t="shared" si="53"/>
        <v>-100</v>
      </c>
      <c r="F31" s="29">
        <f t="shared" si="53"/>
        <v>-2075</v>
      </c>
      <c r="G31" s="27">
        <f t="shared" si="53"/>
        <v>-500</v>
      </c>
      <c r="H31" s="28">
        <f t="shared" si="53"/>
        <v>-300</v>
      </c>
      <c r="I31" s="28">
        <f t="shared" si="53"/>
        <v>100</v>
      </c>
      <c r="J31" s="29">
        <f t="shared" si="53"/>
        <v>-700</v>
      </c>
      <c r="K31" s="10">
        <f t="shared" ref="K31:R31" si="54">K30-K29</f>
        <v>-350</v>
      </c>
      <c r="L31" s="5">
        <f t="shared" si="54"/>
        <v>-1625</v>
      </c>
      <c r="M31" s="5">
        <f t="shared" si="54"/>
        <v>-100</v>
      </c>
      <c r="N31" s="29">
        <f t="shared" si="54"/>
        <v>-2075</v>
      </c>
      <c r="O31" s="27">
        <f t="shared" si="54"/>
        <v>-500</v>
      </c>
      <c r="P31" s="28">
        <f t="shared" si="54"/>
        <v>-300</v>
      </c>
      <c r="Q31" s="28">
        <f t="shared" si="54"/>
        <v>100</v>
      </c>
      <c r="R31" s="29">
        <f t="shared" si="54"/>
        <v>-700</v>
      </c>
      <c r="S31" s="31">
        <f t="shared" si="52"/>
        <v>-5550</v>
      </c>
    </row>
    <row r="32" spans="2:19" ht="18" customHeight="1" x14ac:dyDescent="0.2">
      <c r="B32" s="4" t="s">
        <v>24</v>
      </c>
      <c r="C32" s="13">
        <v>800</v>
      </c>
      <c r="D32" s="13">
        <v>560</v>
      </c>
      <c r="E32" s="13">
        <v>200</v>
      </c>
      <c r="F32" s="29">
        <f t="shared" ref="F32" si="55">SUM(C32:E32)</f>
        <v>1560</v>
      </c>
      <c r="G32" s="17">
        <v>700</v>
      </c>
      <c r="H32" s="18">
        <v>1100</v>
      </c>
      <c r="I32" s="18">
        <v>800</v>
      </c>
      <c r="J32" s="29">
        <f t="shared" ref="J32" si="56">SUM(G32:I32)</f>
        <v>2600</v>
      </c>
      <c r="K32" s="15">
        <v>800</v>
      </c>
      <c r="L32" s="13">
        <v>560</v>
      </c>
      <c r="M32" s="13">
        <v>200</v>
      </c>
      <c r="N32" s="29">
        <f t="shared" ref="N32" si="57">SUM(K32:M32)</f>
        <v>1560</v>
      </c>
      <c r="O32" s="17">
        <v>700</v>
      </c>
      <c r="P32" s="18">
        <v>1100</v>
      </c>
      <c r="Q32" s="18">
        <v>800</v>
      </c>
      <c r="R32" s="29">
        <f t="shared" ref="R32" si="58">SUM(O32:Q32)</f>
        <v>2600</v>
      </c>
      <c r="S32" s="31">
        <f t="shared" si="52"/>
        <v>8320</v>
      </c>
    </row>
    <row r="33" spans="1:26" ht="18" customHeight="1" x14ac:dyDescent="0.2">
      <c r="B33" s="4" t="s">
        <v>25</v>
      </c>
      <c r="C33" s="14">
        <f t="shared" ref="C33:J33" si="59">C30-C32</f>
        <v>-2950</v>
      </c>
      <c r="D33" s="14">
        <f t="shared" si="59"/>
        <v>-12685</v>
      </c>
      <c r="E33" s="14">
        <f t="shared" si="59"/>
        <v>100</v>
      </c>
      <c r="F33" s="29">
        <f t="shared" si="59"/>
        <v>-15535</v>
      </c>
      <c r="G33" s="21">
        <f t="shared" si="59"/>
        <v>-4200</v>
      </c>
      <c r="H33" s="22">
        <f t="shared" si="59"/>
        <v>-2800</v>
      </c>
      <c r="I33" s="22">
        <f t="shared" si="59"/>
        <v>1100</v>
      </c>
      <c r="J33" s="29">
        <f t="shared" si="59"/>
        <v>-5900</v>
      </c>
      <c r="K33" s="16">
        <f t="shared" ref="K33:R33" si="60">K30-K32</f>
        <v>-2950</v>
      </c>
      <c r="L33" s="14">
        <f t="shared" si="60"/>
        <v>-12685</v>
      </c>
      <c r="M33" s="14">
        <f t="shared" si="60"/>
        <v>100</v>
      </c>
      <c r="N33" s="29">
        <f t="shared" si="60"/>
        <v>-15535</v>
      </c>
      <c r="O33" s="21">
        <f t="shared" si="60"/>
        <v>-4200</v>
      </c>
      <c r="P33" s="22">
        <f t="shared" si="60"/>
        <v>-2800</v>
      </c>
      <c r="Q33" s="22">
        <f t="shared" si="60"/>
        <v>1100</v>
      </c>
      <c r="R33" s="29">
        <f t="shared" si="60"/>
        <v>-5900</v>
      </c>
      <c r="S33" s="31">
        <f t="shared" si="52"/>
        <v>-42870</v>
      </c>
    </row>
    <row r="34" spans="1:26" ht="18" customHeight="1" x14ac:dyDescent="0.2">
      <c r="B34" s="30" t="s">
        <v>30</v>
      </c>
      <c r="C34" s="3"/>
      <c r="D34" s="3"/>
      <c r="E34" s="3"/>
      <c r="F34" s="26"/>
      <c r="G34" s="24"/>
      <c r="H34" s="25"/>
      <c r="I34" s="25"/>
      <c r="J34" s="26"/>
      <c r="K34" s="9"/>
      <c r="L34" s="3"/>
      <c r="M34" s="3"/>
      <c r="N34" s="26"/>
      <c r="O34" s="24"/>
      <c r="P34" s="25"/>
      <c r="Q34" s="25"/>
      <c r="R34" s="26"/>
      <c r="S34" s="9"/>
    </row>
    <row r="35" spans="1:26" ht="18" customHeight="1" x14ac:dyDescent="0.2">
      <c r="B35" s="4" t="s">
        <v>21</v>
      </c>
      <c r="C35" s="13">
        <v>-2500</v>
      </c>
      <c r="D35" s="13">
        <v>-13750</v>
      </c>
      <c r="E35" s="13">
        <v>200</v>
      </c>
      <c r="F35" s="29">
        <f t="shared" ref="F35:F36" si="61">SUM(C35:E35)</f>
        <v>-16050</v>
      </c>
      <c r="G35" s="17">
        <v>-4000</v>
      </c>
      <c r="H35" s="18">
        <v>-2000</v>
      </c>
      <c r="I35" s="18">
        <v>2000</v>
      </c>
      <c r="J35" s="29">
        <f t="shared" ref="J35:J36" si="62">SUM(G35:I35)</f>
        <v>-4000</v>
      </c>
      <c r="K35" s="15">
        <v>-2500</v>
      </c>
      <c r="L35" s="13">
        <v>-13750</v>
      </c>
      <c r="M35" s="13">
        <v>200</v>
      </c>
      <c r="N35" s="29">
        <f t="shared" ref="N35:N36" si="63">SUM(K35:M35)</f>
        <v>-16050</v>
      </c>
      <c r="O35" s="17">
        <v>-4000</v>
      </c>
      <c r="P35" s="18">
        <v>-2000</v>
      </c>
      <c r="Q35" s="18">
        <v>2000</v>
      </c>
      <c r="R35" s="29">
        <f t="shared" ref="R35:R36" si="64">SUM(O35:Q35)</f>
        <v>-4000</v>
      </c>
      <c r="S35" s="31">
        <f t="shared" ref="S35:S39" si="65">SUM(F35,J35,N35,R35)</f>
        <v>-40100</v>
      </c>
    </row>
    <row r="36" spans="1:26" ht="18" customHeight="1" x14ac:dyDescent="0.2">
      <c r="B36" s="4" t="s">
        <v>22</v>
      </c>
      <c r="C36" s="13">
        <v>-2850</v>
      </c>
      <c r="D36" s="13">
        <v>-15375</v>
      </c>
      <c r="E36" s="13">
        <v>100</v>
      </c>
      <c r="F36" s="29">
        <f t="shared" si="61"/>
        <v>-18125</v>
      </c>
      <c r="G36" s="17">
        <v>-4500</v>
      </c>
      <c r="H36" s="18">
        <v>-2300</v>
      </c>
      <c r="I36" s="18">
        <v>2100</v>
      </c>
      <c r="J36" s="29">
        <f t="shared" si="62"/>
        <v>-4700</v>
      </c>
      <c r="K36" s="15">
        <v>-2850</v>
      </c>
      <c r="L36" s="13">
        <v>-15375</v>
      </c>
      <c r="M36" s="13">
        <v>100</v>
      </c>
      <c r="N36" s="29">
        <f t="shared" si="63"/>
        <v>-18125</v>
      </c>
      <c r="O36" s="17">
        <v>-4500</v>
      </c>
      <c r="P36" s="18">
        <v>-2300</v>
      </c>
      <c r="Q36" s="18">
        <v>2100</v>
      </c>
      <c r="R36" s="29">
        <f t="shared" si="64"/>
        <v>-4700</v>
      </c>
      <c r="S36" s="31">
        <f t="shared" si="65"/>
        <v>-45650</v>
      </c>
    </row>
    <row r="37" spans="1:26" ht="18" customHeight="1" x14ac:dyDescent="0.2">
      <c r="B37" s="4" t="s">
        <v>23</v>
      </c>
      <c r="C37" s="5">
        <f t="shared" ref="C37:J37" si="66">C36-C35</f>
        <v>-350</v>
      </c>
      <c r="D37" s="5">
        <f t="shared" si="66"/>
        <v>-1625</v>
      </c>
      <c r="E37" s="5">
        <f t="shared" si="66"/>
        <v>-100</v>
      </c>
      <c r="F37" s="29">
        <f t="shared" si="66"/>
        <v>-2075</v>
      </c>
      <c r="G37" s="27">
        <f t="shared" si="66"/>
        <v>-500</v>
      </c>
      <c r="H37" s="28">
        <f t="shared" si="66"/>
        <v>-300</v>
      </c>
      <c r="I37" s="28">
        <f t="shared" si="66"/>
        <v>100</v>
      </c>
      <c r="J37" s="29">
        <f t="shared" si="66"/>
        <v>-700</v>
      </c>
      <c r="K37" s="10">
        <f t="shared" ref="K37:R37" si="67">K36-K35</f>
        <v>-350</v>
      </c>
      <c r="L37" s="5">
        <f t="shared" si="67"/>
        <v>-1625</v>
      </c>
      <c r="M37" s="5">
        <f t="shared" si="67"/>
        <v>-100</v>
      </c>
      <c r="N37" s="29">
        <f t="shared" si="67"/>
        <v>-2075</v>
      </c>
      <c r="O37" s="27">
        <f t="shared" si="67"/>
        <v>-500</v>
      </c>
      <c r="P37" s="28">
        <f t="shared" si="67"/>
        <v>-300</v>
      </c>
      <c r="Q37" s="28">
        <f t="shared" si="67"/>
        <v>100</v>
      </c>
      <c r="R37" s="29">
        <f t="shared" si="67"/>
        <v>-700</v>
      </c>
      <c r="S37" s="31">
        <f t="shared" si="65"/>
        <v>-5550</v>
      </c>
    </row>
    <row r="38" spans="1:26" ht="18" customHeight="1" x14ac:dyDescent="0.2">
      <c r="B38" s="4" t="s">
        <v>24</v>
      </c>
      <c r="C38" s="13">
        <v>800</v>
      </c>
      <c r="D38" s="13">
        <v>560</v>
      </c>
      <c r="E38" s="13">
        <v>200</v>
      </c>
      <c r="F38" s="29">
        <f t="shared" ref="F38" si="68">SUM(C38:E38)</f>
        <v>1560</v>
      </c>
      <c r="G38" s="17">
        <v>700</v>
      </c>
      <c r="H38" s="18">
        <v>1100</v>
      </c>
      <c r="I38" s="18">
        <v>800</v>
      </c>
      <c r="J38" s="29">
        <f t="shared" ref="J38" si="69">SUM(G38:I38)</f>
        <v>2600</v>
      </c>
      <c r="K38" s="15">
        <v>800</v>
      </c>
      <c r="L38" s="13">
        <v>560</v>
      </c>
      <c r="M38" s="13">
        <v>200</v>
      </c>
      <c r="N38" s="29">
        <f t="shared" ref="N38" si="70">SUM(K38:M38)</f>
        <v>1560</v>
      </c>
      <c r="O38" s="17">
        <v>700</v>
      </c>
      <c r="P38" s="18">
        <v>1100</v>
      </c>
      <c r="Q38" s="18">
        <v>800</v>
      </c>
      <c r="R38" s="29">
        <f t="shared" ref="R38" si="71">SUM(O38:Q38)</f>
        <v>2600</v>
      </c>
      <c r="S38" s="31">
        <f t="shared" si="65"/>
        <v>8320</v>
      </c>
    </row>
    <row r="39" spans="1:26" ht="18" customHeight="1" x14ac:dyDescent="0.2">
      <c r="B39" s="4" t="s">
        <v>25</v>
      </c>
      <c r="C39" s="14">
        <f t="shared" ref="C39:J39" si="72">C36-C38</f>
        <v>-3650</v>
      </c>
      <c r="D39" s="14">
        <f t="shared" si="72"/>
        <v>-15935</v>
      </c>
      <c r="E39" s="14">
        <f t="shared" si="72"/>
        <v>-100</v>
      </c>
      <c r="F39" s="29">
        <f t="shared" si="72"/>
        <v>-19685</v>
      </c>
      <c r="G39" s="21">
        <f t="shared" si="72"/>
        <v>-5200</v>
      </c>
      <c r="H39" s="22">
        <f t="shared" si="72"/>
        <v>-3400</v>
      </c>
      <c r="I39" s="22">
        <f t="shared" si="72"/>
        <v>1300</v>
      </c>
      <c r="J39" s="29">
        <f t="shared" si="72"/>
        <v>-7300</v>
      </c>
      <c r="K39" s="16">
        <f t="shared" ref="K39:R39" si="73">K36-K38</f>
        <v>-3650</v>
      </c>
      <c r="L39" s="14">
        <f t="shared" si="73"/>
        <v>-15935</v>
      </c>
      <c r="M39" s="14">
        <f t="shared" si="73"/>
        <v>-100</v>
      </c>
      <c r="N39" s="29">
        <f t="shared" si="73"/>
        <v>-19685</v>
      </c>
      <c r="O39" s="21">
        <f t="shared" si="73"/>
        <v>-5200</v>
      </c>
      <c r="P39" s="22">
        <f t="shared" si="73"/>
        <v>-3400</v>
      </c>
      <c r="Q39" s="22">
        <f t="shared" si="73"/>
        <v>1300</v>
      </c>
      <c r="R39" s="29">
        <f t="shared" si="73"/>
        <v>-7300</v>
      </c>
      <c r="S39" s="31">
        <f t="shared" si="65"/>
        <v>-53970</v>
      </c>
    </row>
    <row r="40" spans="1:26" ht="18" customHeight="1" x14ac:dyDescent="0.2">
      <c r="B40" s="30" t="s">
        <v>31</v>
      </c>
      <c r="C40" s="3"/>
      <c r="D40" s="3"/>
      <c r="E40" s="3"/>
      <c r="F40" s="26"/>
      <c r="G40" s="24"/>
      <c r="H40" s="25"/>
      <c r="I40" s="25"/>
      <c r="J40" s="26"/>
      <c r="K40" s="9"/>
      <c r="L40" s="3"/>
      <c r="M40" s="3"/>
      <c r="N40" s="26"/>
      <c r="O40" s="24"/>
      <c r="P40" s="25"/>
      <c r="Q40" s="25"/>
      <c r="R40" s="26"/>
      <c r="S40" s="9"/>
    </row>
    <row r="41" spans="1:26" ht="18" customHeight="1" x14ac:dyDescent="0.2">
      <c r="B41" s="4" t="s">
        <v>21</v>
      </c>
      <c r="C41" s="13">
        <v>-3200</v>
      </c>
      <c r="D41" s="13">
        <v>-17000</v>
      </c>
      <c r="E41" s="13">
        <v>0</v>
      </c>
      <c r="F41" s="29">
        <f t="shared" ref="F41:F42" si="74">SUM(C41:E41)</f>
        <v>-20200</v>
      </c>
      <c r="G41" s="17">
        <v>-5000</v>
      </c>
      <c r="H41" s="18">
        <v>-2600</v>
      </c>
      <c r="I41" s="18">
        <v>2200</v>
      </c>
      <c r="J41" s="29">
        <f t="shared" ref="J41:J42" si="75">SUM(G41:I41)</f>
        <v>-5400</v>
      </c>
      <c r="K41" s="15">
        <v>-3200</v>
      </c>
      <c r="L41" s="13">
        <v>-17000</v>
      </c>
      <c r="M41" s="13">
        <v>0</v>
      </c>
      <c r="N41" s="29">
        <f t="shared" ref="N41:N42" si="76">SUM(K41:M41)</f>
        <v>-20200</v>
      </c>
      <c r="O41" s="17">
        <v>-5000</v>
      </c>
      <c r="P41" s="18">
        <v>-2600</v>
      </c>
      <c r="Q41" s="18">
        <v>2200</v>
      </c>
      <c r="R41" s="29">
        <f t="shared" ref="R41:R42" si="77">SUM(O41:Q41)</f>
        <v>-5400</v>
      </c>
      <c r="S41" s="31">
        <f t="shared" ref="S41:S45" si="78">SUM(F41,J41,N41,R41)</f>
        <v>-51200</v>
      </c>
    </row>
    <row r="42" spans="1:26" ht="18" customHeight="1" x14ac:dyDescent="0.2">
      <c r="B42" s="4" t="s">
        <v>22</v>
      </c>
      <c r="C42" s="13">
        <v>-3550</v>
      </c>
      <c r="D42" s="13">
        <v>-18625</v>
      </c>
      <c r="E42" s="13">
        <v>-100</v>
      </c>
      <c r="F42" s="29">
        <f t="shared" si="74"/>
        <v>-22275</v>
      </c>
      <c r="G42" s="17">
        <v>-5500</v>
      </c>
      <c r="H42" s="18">
        <v>-2900</v>
      </c>
      <c r="I42" s="18">
        <v>2300</v>
      </c>
      <c r="J42" s="29">
        <f t="shared" si="75"/>
        <v>-6100</v>
      </c>
      <c r="K42" s="15">
        <v>-3550</v>
      </c>
      <c r="L42" s="13">
        <v>-18625</v>
      </c>
      <c r="M42" s="13">
        <v>-100</v>
      </c>
      <c r="N42" s="29">
        <f t="shared" si="76"/>
        <v>-22275</v>
      </c>
      <c r="O42" s="17">
        <v>-5500</v>
      </c>
      <c r="P42" s="18">
        <v>-2900</v>
      </c>
      <c r="Q42" s="18">
        <v>2300</v>
      </c>
      <c r="R42" s="29">
        <f t="shared" si="77"/>
        <v>-6100</v>
      </c>
      <c r="S42" s="31">
        <f t="shared" si="78"/>
        <v>-56750</v>
      </c>
    </row>
    <row r="43" spans="1:26" ht="18" customHeight="1" x14ac:dyDescent="0.2">
      <c r="B43" s="4" t="s">
        <v>23</v>
      </c>
      <c r="C43" s="5">
        <f t="shared" ref="C43:J43" si="79">C42-C41</f>
        <v>-350</v>
      </c>
      <c r="D43" s="5">
        <f t="shared" si="79"/>
        <v>-1625</v>
      </c>
      <c r="E43" s="5">
        <f t="shared" si="79"/>
        <v>-100</v>
      </c>
      <c r="F43" s="29">
        <f t="shared" si="79"/>
        <v>-2075</v>
      </c>
      <c r="G43" s="27">
        <f t="shared" si="79"/>
        <v>-500</v>
      </c>
      <c r="H43" s="28">
        <f t="shared" si="79"/>
        <v>-300</v>
      </c>
      <c r="I43" s="28">
        <f t="shared" si="79"/>
        <v>100</v>
      </c>
      <c r="J43" s="29">
        <f t="shared" si="79"/>
        <v>-700</v>
      </c>
      <c r="K43" s="10">
        <f t="shared" ref="K43:R43" si="80">K42-K41</f>
        <v>-350</v>
      </c>
      <c r="L43" s="5">
        <f t="shared" si="80"/>
        <v>-1625</v>
      </c>
      <c r="M43" s="5">
        <f t="shared" si="80"/>
        <v>-100</v>
      </c>
      <c r="N43" s="29">
        <f t="shared" si="80"/>
        <v>-2075</v>
      </c>
      <c r="O43" s="27">
        <f t="shared" si="80"/>
        <v>-500</v>
      </c>
      <c r="P43" s="28">
        <f t="shared" si="80"/>
        <v>-300</v>
      </c>
      <c r="Q43" s="28">
        <f t="shared" si="80"/>
        <v>100</v>
      </c>
      <c r="R43" s="29">
        <f t="shared" si="80"/>
        <v>-700</v>
      </c>
      <c r="S43" s="31">
        <f t="shared" si="78"/>
        <v>-5550</v>
      </c>
    </row>
    <row r="44" spans="1:26" ht="18" customHeight="1" x14ac:dyDescent="0.2">
      <c r="B44" s="4" t="s">
        <v>24</v>
      </c>
      <c r="C44" s="13">
        <v>800</v>
      </c>
      <c r="D44" s="13">
        <v>560</v>
      </c>
      <c r="E44" s="13">
        <v>200</v>
      </c>
      <c r="F44" s="29">
        <f t="shared" ref="F44" si="81">SUM(C44:E44)</f>
        <v>1560</v>
      </c>
      <c r="G44" s="17">
        <v>700</v>
      </c>
      <c r="H44" s="18">
        <v>1100</v>
      </c>
      <c r="I44" s="18">
        <v>800</v>
      </c>
      <c r="J44" s="29">
        <f t="shared" ref="J44" si="82">SUM(G44:I44)</f>
        <v>2600</v>
      </c>
      <c r="K44" s="15">
        <v>800</v>
      </c>
      <c r="L44" s="13">
        <v>560</v>
      </c>
      <c r="M44" s="13">
        <v>200</v>
      </c>
      <c r="N44" s="29">
        <f t="shared" ref="N44" si="83">SUM(K44:M44)</f>
        <v>1560</v>
      </c>
      <c r="O44" s="17">
        <v>700</v>
      </c>
      <c r="P44" s="18">
        <v>1100</v>
      </c>
      <c r="Q44" s="18">
        <v>800</v>
      </c>
      <c r="R44" s="29">
        <f t="shared" ref="R44" si="84">SUM(O44:Q44)</f>
        <v>2600</v>
      </c>
      <c r="S44" s="31">
        <f t="shared" si="78"/>
        <v>8320</v>
      </c>
    </row>
    <row r="45" spans="1:26" ht="18" customHeight="1" x14ac:dyDescent="0.2">
      <c r="B45" s="4" t="s">
        <v>25</v>
      </c>
      <c r="C45" s="14">
        <f t="shared" ref="C45:J45" si="85">C42-C44</f>
        <v>-4350</v>
      </c>
      <c r="D45" s="14">
        <f t="shared" si="85"/>
        <v>-19185</v>
      </c>
      <c r="E45" s="14">
        <f t="shared" si="85"/>
        <v>-300</v>
      </c>
      <c r="F45" s="29">
        <f t="shared" si="85"/>
        <v>-23835</v>
      </c>
      <c r="G45" s="21">
        <f t="shared" si="85"/>
        <v>-6200</v>
      </c>
      <c r="H45" s="22">
        <f t="shared" si="85"/>
        <v>-4000</v>
      </c>
      <c r="I45" s="22">
        <f t="shared" si="85"/>
        <v>1500</v>
      </c>
      <c r="J45" s="29">
        <f t="shared" si="85"/>
        <v>-8700</v>
      </c>
      <c r="K45" s="16">
        <f t="shared" ref="K45:R45" si="86">K42-K44</f>
        <v>-4350</v>
      </c>
      <c r="L45" s="14">
        <f t="shared" si="86"/>
        <v>-19185</v>
      </c>
      <c r="M45" s="14">
        <f t="shared" si="86"/>
        <v>-300</v>
      </c>
      <c r="N45" s="29">
        <f t="shared" si="86"/>
        <v>-23835</v>
      </c>
      <c r="O45" s="21">
        <f t="shared" si="86"/>
        <v>-6200</v>
      </c>
      <c r="P45" s="22">
        <f t="shared" si="86"/>
        <v>-4000</v>
      </c>
      <c r="Q45" s="22">
        <f t="shared" si="86"/>
        <v>1500</v>
      </c>
      <c r="R45" s="23">
        <f t="shared" si="86"/>
        <v>-8700</v>
      </c>
      <c r="S45" s="31">
        <f t="shared" si="78"/>
        <v>-65070</v>
      </c>
    </row>
    <row r="46" spans="1:26" ht="15.75" customHeight="1" x14ac:dyDescent="0.2">
      <c r="B46" s="45"/>
      <c r="C46" s="6"/>
      <c r="D46" s="7"/>
      <c r="E46" s="7"/>
      <c r="F46" s="8"/>
      <c r="G46" s="6"/>
      <c r="H46" s="7"/>
      <c r="I46" s="7"/>
      <c r="J46" s="8"/>
      <c r="K46" s="6"/>
      <c r="L46" s="7"/>
      <c r="M46" s="7"/>
      <c r="N46" s="8"/>
      <c r="O46" s="6"/>
      <c r="P46" s="7"/>
      <c r="Q46" s="7"/>
      <c r="R46" s="8"/>
      <c r="S46" s="46"/>
    </row>
    <row r="47" spans="1:26" ht="24" customHeight="1" x14ac:dyDescent="0.2">
      <c r="A47" s="1"/>
      <c r="B47" s="33" t="s">
        <v>32</v>
      </c>
      <c r="C47" s="34" t="s">
        <v>3</v>
      </c>
      <c r="D47" s="34" t="s">
        <v>4</v>
      </c>
      <c r="E47" s="34" t="s">
        <v>5</v>
      </c>
      <c r="F47" s="35" t="s">
        <v>6</v>
      </c>
      <c r="G47" s="36" t="s">
        <v>7</v>
      </c>
      <c r="H47" s="37" t="s">
        <v>8</v>
      </c>
      <c r="I47" s="37" t="s">
        <v>9</v>
      </c>
      <c r="J47" s="38" t="s">
        <v>10</v>
      </c>
      <c r="K47" s="39" t="s">
        <v>11</v>
      </c>
      <c r="L47" s="40" t="s">
        <v>12</v>
      </c>
      <c r="M47" s="40" t="s">
        <v>13</v>
      </c>
      <c r="N47" s="41" t="s">
        <v>14</v>
      </c>
      <c r="O47" s="42" t="s">
        <v>15</v>
      </c>
      <c r="P47" s="43" t="s">
        <v>16</v>
      </c>
      <c r="Q47" s="43" t="s">
        <v>17</v>
      </c>
      <c r="R47" s="47" t="s">
        <v>18</v>
      </c>
      <c r="S47" s="44" t="s">
        <v>19</v>
      </c>
      <c r="T47" s="1"/>
      <c r="U47" s="1"/>
      <c r="V47" s="1"/>
      <c r="W47" s="1"/>
      <c r="X47" s="1"/>
      <c r="Y47" s="1"/>
      <c r="Z47" s="1"/>
    </row>
    <row r="48" spans="1:26" ht="18" customHeight="1" x14ac:dyDescent="0.2">
      <c r="B48" s="30" t="s">
        <v>33</v>
      </c>
      <c r="C48" s="3"/>
      <c r="D48" s="3"/>
      <c r="E48" s="3"/>
      <c r="F48" s="11"/>
      <c r="G48" s="9"/>
      <c r="H48" s="3"/>
      <c r="I48" s="3"/>
      <c r="J48" s="11"/>
      <c r="K48" s="9"/>
      <c r="L48" s="3"/>
      <c r="M48" s="3"/>
      <c r="N48" s="11"/>
      <c r="O48" s="9"/>
      <c r="P48" s="3"/>
      <c r="Q48" s="3"/>
      <c r="R48" s="11"/>
      <c r="S48" s="9"/>
    </row>
    <row r="49" spans="2:19" ht="18" customHeight="1" x14ac:dyDescent="0.2">
      <c r="B49" s="4" t="s">
        <v>21</v>
      </c>
      <c r="C49" s="13">
        <v>1000</v>
      </c>
      <c r="D49" s="13">
        <v>2500</v>
      </c>
      <c r="E49" s="13">
        <v>1200</v>
      </c>
      <c r="F49" s="29">
        <f t="shared" ref="F49:F50" si="87">SUM(C49:E49)</f>
        <v>4700</v>
      </c>
      <c r="G49" s="17">
        <v>1000</v>
      </c>
      <c r="H49" s="18">
        <v>1000</v>
      </c>
      <c r="I49" s="18">
        <v>1000</v>
      </c>
      <c r="J49" s="29">
        <f t="shared" ref="J49:J50" si="88">SUM(G49:I49)</f>
        <v>3000</v>
      </c>
      <c r="K49" s="15">
        <v>1000</v>
      </c>
      <c r="L49" s="13">
        <v>2500</v>
      </c>
      <c r="M49" s="13">
        <v>1200</v>
      </c>
      <c r="N49" s="29">
        <f t="shared" ref="N49:N50" si="89">SUM(K49:M49)</f>
        <v>4700</v>
      </c>
      <c r="O49" s="17">
        <v>1000</v>
      </c>
      <c r="P49" s="18">
        <v>1000</v>
      </c>
      <c r="Q49" s="18">
        <v>1000</v>
      </c>
      <c r="R49" s="29">
        <f t="shared" ref="R49:R50" si="90">SUM(O49:Q49)</f>
        <v>3000</v>
      </c>
      <c r="S49" s="31">
        <f t="shared" ref="S49:S53" si="91">SUM(F49,J49,N49,R49)</f>
        <v>15400</v>
      </c>
    </row>
    <row r="50" spans="2:19" ht="18" customHeight="1" x14ac:dyDescent="0.2">
      <c r="B50" s="4" t="s">
        <v>22</v>
      </c>
      <c r="C50" s="13">
        <v>650</v>
      </c>
      <c r="D50" s="13">
        <v>875</v>
      </c>
      <c r="E50" s="13">
        <v>1100</v>
      </c>
      <c r="F50" s="29">
        <f t="shared" si="87"/>
        <v>2625</v>
      </c>
      <c r="G50" s="17">
        <v>500</v>
      </c>
      <c r="H50" s="18">
        <v>700</v>
      </c>
      <c r="I50" s="18">
        <v>1100</v>
      </c>
      <c r="J50" s="29">
        <f t="shared" si="88"/>
        <v>2300</v>
      </c>
      <c r="K50" s="15">
        <v>650</v>
      </c>
      <c r="L50" s="13">
        <v>875</v>
      </c>
      <c r="M50" s="13">
        <v>1100</v>
      </c>
      <c r="N50" s="29">
        <f t="shared" si="89"/>
        <v>2625</v>
      </c>
      <c r="O50" s="17">
        <v>500</v>
      </c>
      <c r="P50" s="18">
        <v>700</v>
      </c>
      <c r="Q50" s="18">
        <v>1100</v>
      </c>
      <c r="R50" s="29">
        <f t="shared" si="90"/>
        <v>2300</v>
      </c>
      <c r="S50" s="31">
        <f t="shared" si="91"/>
        <v>9850</v>
      </c>
    </row>
    <row r="51" spans="2:19" ht="18" customHeight="1" x14ac:dyDescent="0.2">
      <c r="B51" s="4" t="s">
        <v>23</v>
      </c>
      <c r="C51" s="5">
        <f t="shared" ref="C51:R51" si="92">C50-C49</f>
        <v>-350</v>
      </c>
      <c r="D51" s="5">
        <f t="shared" si="92"/>
        <v>-1625</v>
      </c>
      <c r="E51" s="5">
        <f t="shared" si="92"/>
        <v>-100</v>
      </c>
      <c r="F51" s="29">
        <f t="shared" si="92"/>
        <v>-2075</v>
      </c>
      <c r="G51" s="10">
        <f t="shared" si="92"/>
        <v>-500</v>
      </c>
      <c r="H51" s="5">
        <f t="shared" si="92"/>
        <v>-300</v>
      </c>
      <c r="I51" s="5">
        <f t="shared" si="92"/>
        <v>100</v>
      </c>
      <c r="J51" s="29">
        <f t="shared" si="92"/>
        <v>-700</v>
      </c>
      <c r="K51" s="10">
        <f t="shared" si="92"/>
        <v>-350</v>
      </c>
      <c r="L51" s="5">
        <f t="shared" si="92"/>
        <v>-1625</v>
      </c>
      <c r="M51" s="5">
        <f t="shared" si="92"/>
        <v>-100</v>
      </c>
      <c r="N51" s="29">
        <f t="shared" si="92"/>
        <v>-2075</v>
      </c>
      <c r="O51" s="10">
        <f t="shared" si="92"/>
        <v>-500</v>
      </c>
      <c r="P51" s="5">
        <f t="shared" si="92"/>
        <v>-300</v>
      </c>
      <c r="Q51" s="5">
        <f t="shared" si="92"/>
        <v>100</v>
      </c>
      <c r="R51" s="29">
        <f t="shared" si="92"/>
        <v>-700</v>
      </c>
      <c r="S51" s="31">
        <f t="shared" si="91"/>
        <v>-5550</v>
      </c>
    </row>
    <row r="52" spans="2:19" ht="18" customHeight="1" x14ac:dyDescent="0.2">
      <c r="B52" s="4" t="s">
        <v>24</v>
      </c>
      <c r="C52" s="13">
        <v>800</v>
      </c>
      <c r="D52" s="13">
        <v>560</v>
      </c>
      <c r="E52" s="13">
        <v>200</v>
      </c>
      <c r="F52" s="29">
        <f>SUM(C52:E52)</f>
        <v>1560</v>
      </c>
      <c r="G52" s="17">
        <v>700</v>
      </c>
      <c r="H52" s="18">
        <v>1100</v>
      </c>
      <c r="I52" s="18">
        <v>800</v>
      </c>
      <c r="J52" s="29">
        <f>SUM(G52:I52)</f>
        <v>2600</v>
      </c>
      <c r="K52" s="15">
        <v>800</v>
      </c>
      <c r="L52" s="13">
        <v>560</v>
      </c>
      <c r="M52" s="13">
        <v>200</v>
      </c>
      <c r="N52" s="29">
        <f>SUM(K52:M52)</f>
        <v>1560</v>
      </c>
      <c r="O52" s="17">
        <v>700</v>
      </c>
      <c r="P52" s="18">
        <v>1100</v>
      </c>
      <c r="Q52" s="18">
        <v>800</v>
      </c>
      <c r="R52" s="29">
        <f>SUM(O52:Q52)</f>
        <v>2600</v>
      </c>
      <c r="S52" s="31">
        <f t="shared" si="91"/>
        <v>8320</v>
      </c>
    </row>
    <row r="53" spans="2:19" ht="18" customHeight="1" x14ac:dyDescent="0.2">
      <c r="B53" s="4" t="s">
        <v>25</v>
      </c>
      <c r="C53" s="14">
        <f t="shared" ref="C53:R53" si="93">C50-C52</f>
        <v>-150</v>
      </c>
      <c r="D53" s="14">
        <f t="shared" si="93"/>
        <v>315</v>
      </c>
      <c r="E53" s="14">
        <f t="shared" si="93"/>
        <v>900</v>
      </c>
      <c r="F53" s="29">
        <f t="shared" si="93"/>
        <v>1065</v>
      </c>
      <c r="G53" s="21">
        <f t="shared" si="93"/>
        <v>-200</v>
      </c>
      <c r="H53" s="22">
        <f t="shared" si="93"/>
        <v>-400</v>
      </c>
      <c r="I53" s="22">
        <f t="shared" si="93"/>
        <v>300</v>
      </c>
      <c r="J53" s="29">
        <f t="shared" si="93"/>
        <v>-300</v>
      </c>
      <c r="K53" s="16">
        <f t="shared" si="93"/>
        <v>-150</v>
      </c>
      <c r="L53" s="14">
        <f t="shared" si="93"/>
        <v>315</v>
      </c>
      <c r="M53" s="14">
        <f t="shared" si="93"/>
        <v>900</v>
      </c>
      <c r="N53" s="29">
        <f t="shared" si="93"/>
        <v>1065</v>
      </c>
      <c r="O53" s="21">
        <f t="shared" si="93"/>
        <v>-200</v>
      </c>
      <c r="P53" s="22">
        <f t="shared" si="93"/>
        <v>-400</v>
      </c>
      <c r="Q53" s="22">
        <f t="shared" si="93"/>
        <v>300</v>
      </c>
      <c r="R53" s="29">
        <f t="shared" si="93"/>
        <v>-300</v>
      </c>
      <c r="S53" s="31">
        <f t="shared" si="91"/>
        <v>1530</v>
      </c>
    </row>
    <row r="54" spans="2:19" ht="18" customHeight="1" x14ac:dyDescent="0.2">
      <c r="B54" s="30" t="s">
        <v>34</v>
      </c>
      <c r="C54" s="3"/>
      <c r="D54" s="3"/>
      <c r="E54" s="3"/>
      <c r="F54" s="26"/>
      <c r="G54" s="9"/>
      <c r="H54" s="3"/>
      <c r="I54" s="3"/>
      <c r="J54" s="26"/>
      <c r="K54" s="9"/>
      <c r="L54" s="3"/>
      <c r="M54" s="3"/>
      <c r="N54" s="26"/>
      <c r="O54" s="9"/>
      <c r="P54" s="3"/>
      <c r="Q54" s="3"/>
      <c r="R54" s="26"/>
      <c r="S54" s="9"/>
    </row>
    <row r="55" spans="2:19" ht="18" customHeight="1" x14ac:dyDescent="0.2">
      <c r="B55" s="4" t="s">
        <v>21</v>
      </c>
      <c r="C55" s="13">
        <v>300</v>
      </c>
      <c r="D55" s="13">
        <v>-750</v>
      </c>
      <c r="E55" s="13">
        <v>1000</v>
      </c>
      <c r="F55" s="29">
        <f t="shared" ref="F55:F56" si="94">SUM(C55:E55)</f>
        <v>550</v>
      </c>
      <c r="G55" s="17">
        <v>0</v>
      </c>
      <c r="H55" s="18">
        <v>400</v>
      </c>
      <c r="I55" s="18">
        <v>1200</v>
      </c>
      <c r="J55" s="29">
        <f t="shared" ref="J55:J56" si="95">SUM(G55:I55)</f>
        <v>1600</v>
      </c>
      <c r="K55" s="15">
        <v>300</v>
      </c>
      <c r="L55" s="13">
        <v>-750</v>
      </c>
      <c r="M55" s="13">
        <v>1000</v>
      </c>
      <c r="N55" s="29">
        <f t="shared" ref="N55:N56" si="96">SUM(K55:M55)</f>
        <v>550</v>
      </c>
      <c r="O55" s="17">
        <v>0</v>
      </c>
      <c r="P55" s="18">
        <v>400</v>
      </c>
      <c r="Q55" s="18">
        <v>1200</v>
      </c>
      <c r="R55" s="29">
        <f t="shared" ref="R55:R56" si="97">SUM(O55:Q55)</f>
        <v>1600</v>
      </c>
      <c r="S55" s="31">
        <f t="shared" ref="S55:S59" si="98">SUM(F55,J55,N55,R55)</f>
        <v>4300</v>
      </c>
    </row>
    <row r="56" spans="2:19" ht="18" customHeight="1" x14ac:dyDescent="0.2">
      <c r="B56" s="4" t="s">
        <v>22</v>
      </c>
      <c r="C56" s="13">
        <v>-50</v>
      </c>
      <c r="D56" s="13">
        <v>-2375</v>
      </c>
      <c r="E56" s="13">
        <v>900</v>
      </c>
      <c r="F56" s="29">
        <f t="shared" si="94"/>
        <v>-1525</v>
      </c>
      <c r="G56" s="17">
        <v>-500</v>
      </c>
      <c r="H56" s="18">
        <v>100</v>
      </c>
      <c r="I56" s="18">
        <v>1300</v>
      </c>
      <c r="J56" s="29">
        <f t="shared" si="95"/>
        <v>900</v>
      </c>
      <c r="K56" s="15">
        <v>-50</v>
      </c>
      <c r="L56" s="13">
        <v>-2375</v>
      </c>
      <c r="M56" s="13">
        <v>900</v>
      </c>
      <c r="N56" s="29">
        <f t="shared" si="96"/>
        <v>-1525</v>
      </c>
      <c r="O56" s="17">
        <v>-500</v>
      </c>
      <c r="P56" s="18">
        <v>100</v>
      </c>
      <c r="Q56" s="18">
        <v>1300</v>
      </c>
      <c r="R56" s="29">
        <f t="shared" si="97"/>
        <v>900</v>
      </c>
      <c r="S56" s="31">
        <f t="shared" si="98"/>
        <v>-1250</v>
      </c>
    </row>
    <row r="57" spans="2:19" ht="18" customHeight="1" x14ac:dyDescent="0.2">
      <c r="B57" s="4" t="s">
        <v>23</v>
      </c>
      <c r="C57" s="5">
        <f t="shared" ref="C57:R57" si="99">C56-C55</f>
        <v>-350</v>
      </c>
      <c r="D57" s="5">
        <f t="shared" si="99"/>
        <v>-1625</v>
      </c>
      <c r="E57" s="5">
        <f t="shared" si="99"/>
        <v>-100</v>
      </c>
      <c r="F57" s="29">
        <f t="shared" si="99"/>
        <v>-2075</v>
      </c>
      <c r="G57" s="10">
        <f t="shared" si="99"/>
        <v>-500</v>
      </c>
      <c r="H57" s="5">
        <f t="shared" si="99"/>
        <v>-300</v>
      </c>
      <c r="I57" s="5">
        <f t="shared" si="99"/>
        <v>100</v>
      </c>
      <c r="J57" s="29">
        <f t="shared" si="99"/>
        <v>-700</v>
      </c>
      <c r="K57" s="10">
        <f t="shared" si="99"/>
        <v>-350</v>
      </c>
      <c r="L57" s="5">
        <f t="shared" si="99"/>
        <v>-1625</v>
      </c>
      <c r="M57" s="5">
        <f t="shared" si="99"/>
        <v>-100</v>
      </c>
      <c r="N57" s="29">
        <f t="shared" si="99"/>
        <v>-2075</v>
      </c>
      <c r="O57" s="19">
        <f t="shared" si="99"/>
        <v>-500</v>
      </c>
      <c r="P57" s="20">
        <f t="shared" si="99"/>
        <v>-300</v>
      </c>
      <c r="Q57" s="20">
        <f t="shared" si="99"/>
        <v>100</v>
      </c>
      <c r="R57" s="29">
        <f t="shared" si="99"/>
        <v>-700</v>
      </c>
      <c r="S57" s="31">
        <f t="shared" si="98"/>
        <v>-5550</v>
      </c>
    </row>
    <row r="58" spans="2:19" ht="18" customHeight="1" x14ac:dyDescent="0.2">
      <c r="B58" s="4" t="s">
        <v>24</v>
      </c>
      <c r="C58" s="13">
        <v>800</v>
      </c>
      <c r="D58" s="13">
        <v>560</v>
      </c>
      <c r="E58" s="13">
        <v>200</v>
      </c>
      <c r="F58" s="29">
        <f t="shared" ref="F58" si="100">SUM(C58:E58)</f>
        <v>1560</v>
      </c>
      <c r="G58" s="17">
        <v>700</v>
      </c>
      <c r="H58" s="18">
        <v>1100</v>
      </c>
      <c r="I58" s="18">
        <v>800</v>
      </c>
      <c r="J58" s="29">
        <f t="shared" ref="J58" si="101">SUM(G58:I58)</f>
        <v>2600</v>
      </c>
      <c r="K58" s="15">
        <v>800</v>
      </c>
      <c r="L58" s="13">
        <v>560</v>
      </c>
      <c r="M58" s="13">
        <v>200</v>
      </c>
      <c r="N58" s="29">
        <f t="shared" ref="N58" si="102">SUM(K58:M58)</f>
        <v>1560</v>
      </c>
      <c r="O58" s="17">
        <v>700</v>
      </c>
      <c r="P58" s="18">
        <v>1100</v>
      </c>
      <c r="Q58" s="18">
        <v>800</v>
      </c>
      <c r="R58" s="29">
        <f t="shared" ref="R58" si="103">SUM(O58:Q58)</f>
        <v>2600</v>
      </c>
      <c r="S58" s="31">
        <f t="shared" si="98"/>
        <v>8320</v>
      </c>
    </row>
    <row r="59" spans="2:19" ht="18" customHeight="1" x14ac:dyDescent="0.2">
      <c r="B59" s="4" t="s">
        <v>25</v>
      </c>
      <c r="C59" s="14">
        <f t="shared" ref="C59:R59" si="104">C56-C58</f>
        <v>-850</v>
      </c>
      <c r="D59" s="14">
        <f t="shared" si="104"/>
        <v>-2935</v>
      </c>
      <c r="E59" s="14">
        <f t="shared" si="104"/>
        <v>700</v>
      </c>
      <c r="F59" s="29">
        <f t="shared" si="104"/>
        <v>-3085</v>
      </c>
      <c r="G59" s="21">
        <f t="shared" si="104"/>
        <v>-1200</v>
      </c>
      <c r="H59" s="22">
        <f t="shared" si="104"/>
        <v>-1000</v>
      </c>
      <c r="I59" s="22">
        <f t="shared" si="104"/>
        <v>500</v>
      </c>
      <c r="J59" s="29">
        <f t="shared" si="104"/>
        <v>-1700</v>
      </c>
      <c r="K59" s="16">
        <f t="shared" si="104"/>
        <v>-850</v>
      </c>
      <c r="L59" s="14">
        <f t="shared" si="104"/>
        <v>-2935</v>
      </c>
      <c r="M59" s="14">
        <f t="shared" si="104"/>
        <v>700</v>
      </c>
      <c r="N59" s="29">
        <f t="shared" si="104"/>
        <v>-3085</v>
      </c>
      <c r="O59" s="21">
        <f t="shared" si="104"/>
        <v>-1200</v>
      </c>
      <c r="P59" s="22">
        <f t="shared" si="104"/>
        <v>-1000</v>
      </c>
      <c r="Q59" s="22">
        <f t="shared" si="104"/>
        <v>500</v>
      </c>
      <c r="R59" s="29">
        <f t="shared" si="104"/>
        <v>-1700</v>
      </c>
      <c r="S59" s="31">
        <f t="shared" si="98"/>
        <v>-9570</v>
      </c>
    </row>
    <row r="60" spans="2:19" ht="18" customHeight="1" x14ac:dyDescent="0.2">
      <c r="B60" s="30" t="s">
        <v>35</v>
      </c>
      <c r="C60" s="3"/>
      <c r="D60" s="3"/>
      <c r="E60" s="3"/>
      <c r="F60" s="26"/>
      <c r="G60" s="9"/>
      <c r="H60" s="3"/>
      <c r="I60" s="3"/>
      <c r="J60" s="26"/>
      <c r="K60" s="9"/>
      <c r="L60" s="3"/>
      <c r="M60" s="3"/>
      <c r="N60" s="26"/>
      <c r="O60" s="9"/>
      <c r="P60" s="3"/>
      <c r="Q60" s="3"/>
      <c r="R60" s="26"/>
      <c r="S60" s="9"/>
    </row>
    <row r="61" spans="2:19" ht="18" customHeight="1" x14ac:dyDescent="0.2">
      <c r="B61" s="4" t="s">
        <v>21</v>
      </c>
      <c r="C61" s="13">
        <v>-400</v>
      </c>
      <c r="D61" s="13">
        <v>-4000</v>
      </c>
      <c r="E61" s="13">
        <v>800</v>
      </c>
      <c r="F61" s="29">
        <f t="shared" ref="F61:F62" si="105">SUM(C61:E61)</f>
        <v>-3600</v>
      </c>
      <c r="G61" s="17">
        <v>-1000</v>
      </c>
      <c r="H61" s="18">
        <v>-200</v>
      </c>
      <c r="I61" s="18">
        <v>1400</v>
      </c>
      <c r="J61" s="29">
        <f t="shared" ref="J61:J62" si="106">SUM(G61:I61)</f>
        <v>200</v>
      </c>
      <c r="K61" s="15">
        <v>-400</v>
      </c>
      <c r="L61" s="13">
        <v>-4000</v>
      </c>
      <c r="M61" s="13">
        <v>800</v>
      </c>
      <c r="N61" s="29">
        <f t="shared" ref="N61:N62" si="107">SUM(K61:M61)</f>
        <v>-3600</v>
      </c>
      <c r="O61" s="17">
        <v>-1000</v>
      </c>
      <c r="P61" s="18">
        <v>-200</v>
      </c>
      <c r="Q61" s="18">
        <v>1400</v>
      </c>
      <c r="R61" s="29">
        <f t="shared" ref="R61:R62" si="108">SUM(O61:Q61)</f>
        <v>200</v>
      </c>
      <c r="S61" s="31">
        <f t="shared" ref="S61:S65" si="109">SUM(F61,J61,N61,R61)</f>
        <v>-6800</v>
      </c>
    </row>
    <row r="62" spans="2:19" ht="18" customHeight="1" x14ac:dyDescent="0.2">
      <c r="B62" s="4" t="s">
        <v>22</v>
      </c>
      <c r="C62" s="13">
        <v>-750</v>
      </c>
      <c r="D62" s="13">
        <v>-5625</v>
      </c>
      <c r="E62" s="13">
        <v>700</v>
      </c>
      <c r="F62" s="29">
        <f t="shared" si="105"/>
        <v>-5675</v>
      </c>
      <c r="G62" s="17">
        <v>-1500</v>
      </c>
      <c r="H62" s="18">
        <v>-500</v>
      </c>
      <c r="I62" s="18">
        <v>1500</v>
      </c>
      <c r="J62" s="29">
        <f t="shared" si="106"/>
        <v>-500</v>
      </c>
      <c r="K62" s="15">
        <v>-750</v>
      </c>
      <c r="L62" s="13">
        <v>-5625</v>
      </c>
      <c r="M62" s="13">
        <v>700</v>
      </c>
      <c r="N62" s="29">
        <f t="shared" si="107"/>
        <v>-5675</v>
      </c>
      <c r="O62" s="17">
        <v>-1500</v>
      </c>
      <c r="P62" s="18">
        <v>-500</v>
      </c>
      <c r="Q62" s="18">
        <v>1500</v>
      </c>
      <c r="R62" s="29">
        <f t="shared" si="108"/>
        <v>-500</v>
      </c>
      <c r="S62" s="31">
        <f t="shared" si="109"/>
        <v>-12350</v>
      </c>
    </row>
    <row r="63" spans="2:19" ht="18" customHeight="1" x14ac:dyDescent="0.2">
      <c r="B63" s="4" t="s">
        <v>23</v>
      </c>
      <c r="C63" s="5">
        <f t="shared" ref="C63:R63" si="110">C62-C61</f>
        <v>-350</v>
      </c>
      <c r="D63" s="5">
        <f t="shared" si="110"/>
        <v>-1625</v>
      </c>
      <c r="E63" s="5">
        <f t="shared" si="110"/>
        <v>-100</v>
      </c>
      <c r="F63" s="29">
        <f t="shared" si="110"/>
        <v>-2075</v>
      </c>
      <c r="G63" s="10">
        <f t="shared" si="110"/>
        <v>-500</v>
      </c>
      <c r="H63" s="5">
        <f t="shared" si="110"/>
        <v>-300</v>
      </c>
      <c r="I63" s="5">
        <f t="shared" si="110"/>
        <v>100</v>
      </c>
      <c r="J63" s="29">
        <f t="shared" si="110"/>
        <v>-700</v>
      </c>
      <c r="K63" s="10">
        <f t="shared" si="110"/>
        <v>-350</v>
      </c>
      <c r="L63" s="5">
        <f t="shared" si="110"/>
        <v>-1625</v>
      </c>
      <c r="M63" s="5">
        <f t="shared" si="110"/>
        <v>-100</v>
      </c>
      <c r="N63" s="29">
        <f t="shared" si="110"/>
        <v>-2075</v>
      </c>
      <c r="O63" s="10">
        <f t="shared" si="110"/>
        <v>-500</v>
      </c>
      <c r="P63" s="5">
        <f t="shared" si="110"/>
        <v>-300</v>
      </c>
      <c r="Q63" s="5">
        <f t="shared" si="110"/>
        <v>100</v>
      </c>
      <c r="R63" s="29">
        <f t="shared" si="110"/>
        <v>-700</v>
      </c>
      <c r="S63" s="31">
        <f t="shared" si="109"/>
        <v>-5550</v>
      </c>
    </row>
    <row r="64" spans="2:19" ht="18" customHeight="1" x14ac:dyDescent="0.2">
      <c r="B64" s="4" t="s">
        <v>24</v>
      </c>
      <c r="C64" s="13">
        <v>800</v>
      </c>
      <c r="D64" s="13">
        <v>560</v>
      </c>
      <c r="E64" s="13">
        <v>200</v>
      </c>
      <c r="F64" s="29">
        <f t="shared" ref="F64" si="111">SUM(C64:E64)</f>
        <v>1560</v>
      </c>
      <c r="G64" s="17">
        <v>700</v>
      </c>
      <c r="H64" s="18">
        <v>1100</v>
      </c>
      <c r="I64" s="18">
        <v>800</v>
      </c>
      <c r="J64" s="29">
        <f t="shared" ref="J64" si="112">SUM(G64:I64)</f>
        <v>2600</v>
      </c>
      <c r="K64" s="15">
        <v>800</v>
      </c>
      <c r="L64" s="13">
        <v>560</v>
      </c>
      <c r="M64" s="13">
        <v>200</v>
      </c>
      <c r="N64" s="29">
        <f t="shared" ref="N64" si="113">SUM(K64:M64)</f>
        <v>1560</v>
      </c>
      <c r="O64" s="17">
        <v>700</v>
      </c>
      <c r="P64" s="18">
        <v>1100</v>
      </c>
      <c r="Q64" s="18">
        <v>800</v>
      </c>
      <c r="R64" s="29">
        <f t="shared" ref="R64" si="114">SUM(O64:Q64)</f>
        <v>2600</v>
      </c>
      <c r="S64" s="31">
        <f t="shared" si="109"/>
        <v>8320</v>
      </c>
    </row>
    <row r="65" spans="2:19" ht="18" customHeight="1" x14ac:dyDescent="0.2">
      <c r="B65" s="4" t="s">
        <v>25</v>
      </c>
      <c r="C65" s="14">
        <f t="shared" ref="C65:R65" si="115">C62-C64</f>
        <v>-1550</v>
      </c>
      <c r="D65" s="14">
        <f t="shared" si="115"/>
        <v>-6185</v>
      </c>
      <c r="E65" s="14">
        <f t="shared" si="115"/>
        <v>500</v>
      </c>
      <c r="F65" s="29">
        <f t="shared" si="115"/>
        <v>-7235</v>
      </c>
      <c r="G65" s="21">
        <f t="shared" si="115"/>
        <v>-2200</v>
      </c>
      <c r="H65" s="22">
        <f t="shared" si="115"/>
        <v>-1600</v>
      </c>
      <c r="I65" s="22">
        <f t="shared" si="115"/>
        <v>700</v>
      </c>
      <c r="J65" s="29">
        <f t="shared" si="115"/>
        <v>-3100</v>
      </c>
      <c r="K65" s="16">
        <f t="shared" si="115"/>
        <v>-1550</v>
      </c>
      <c r="L65" s="14">
        <f t="shared" si="115"/>
        <v>-6185</v>
      </c>
      <c r="M65" s="14">
        <f t="shared" si="115"/>
        <v>500</v>
      </c>
      <c r="N65" s="29">
        <f t="shared" si="115"/>
        <v>-7235</v>
      </c>
      <c r="O65" s="21">
        <f t="shared" si="115"/>
        <v>-2200</v>
      </c>
      <c r="P65" s="22">
        <f t="shared" si="115"/>
        <v>-1600</v>
      </c>
      <c r="Q65" s="22">
        <f t="shared" si="115"/>
        <v>700</v>
      </c>
      <c r="R65" s="29">
        <f t="shared" si="115"/>
        <v>-3100</v>
      </c>
      <c r="S65" s="31">
        <f t="shared" si="109"/>
        <v>-20670</v>
      </c>
    </row>
    <row r="66" spans="2:19" ht="18" customHeight="1" x14ac:dyDescent="0.2">
      <c r="B66" s="30" t="s">
        <v>36</v>
      </c>
      <c r="C66" s="3"/>
      <c r="D66" s="3"/>
      <c r="E66" s="3"/>
      <c r="F66" s="26"/>
      <c r="G66" s="9"/>
      <c r="H66" s="3"/>
      <c r="I66" s="3"/>
      <c r="J66" s="26"/>
      <c r="K66" s="9"/>
      <c r="L66" s="3"/>
      <c r="M66" s="3"/>
      <c r="N66" s="26"/>
      <c r="O66" s="9"/>
      <c r="P66" s="3"/>
      <c r="Q66" s="3"/>
      <c r="R66" s="26"/>
      <c r="S66" s="9"/>
    </row>
    <row r="67" spans="2:19" ht="18" customHeight="1" x14ac:dyDescent="0.2">
      <c r="B67" s="4" t="s">
        <v>21</v>
      </c>
      <c r="C67" s="13">
        <v>-1100</v>
      </c>
      <c r="D67" s="13">
        <v>-7250</v>
      </c>
      <c r="E67" s="13">
        <v>600</v>
      </c>
      <c r="F67" s="29">
        <f t="shared" ref="F67:F68" si="116">SUM(C67:E67)</f>
        <v>-7750</v>
      </c>
      <c r="G67" s="17">
        <v>-2000</v>
      </c>
      <c r="H67" s="18">
        <v>-800</v>
      </c>
      <c r="I67" s="18">
        <v>1600</v>
      </c>
      <c r="J67" s="29">
        <f t="shared" ref="J67:J68" si="117">SUM(G67:I67)</f>
        <v>-1200</v>
      </c>
      <c r="K67" s="15">
        <v>-1100</v>
      </c>
      <c r="L67" s="13">
        <v>-7250</v>
      </c>
      <c r="M67" s="13">
        <v>600</v>
      </c>
      <c r="N67" s="29">
        <f t="shared" ref="N67:N68" si="118">SUM(K67:M67)</f>
        <v>-7750</v>
      </c>
      <c r="O67" s="17">
        <v>-2000</v>
      </c>
      <c r="P67" s="18">
        <v>-800</v>
      </c>
      <c r="Q67" s="18">
        <v>1600</v>
      </c>
      <c r="R67" s="29">
        <f t="shared" ref="R67:R68" si="119">SUM(O67:Q67)</f>
        <v>-1200</v>
      </c>
      <c r="S67" s="31">
        <f t="shared" ref="S67:S71" si="120">SUM(F67,J67,N67,R67)</f>
        <v>-17900</v>
      </c>
    </row>
    <row r="68" spans="2:19" ht="18" customHeight="1" x14ac:dyDescent="0.2">
      <c r="B68" s="4" t="s">
        <v>22</v>
      </c>
      <c r="C68" s="13">
        <v>-1450</v>
      </c>
      <c r="D68" s="13">
        <v>-8875</v>
      </c>
      <c r="E68" s="13">
        <v>500</v>
      </c>
      <c r="F68" s="29">
        <f t="shared" si="116"/>
        <v>-9825</v>
      </c>
      <c r="G68" s="17">
        <v>-2500</v>
      </c>
      <c r="H68" s="18">
        <v>-1100</v>
      </c>
      <c r="I68" s="18">
        <v>1700</v>
      </c>
      <c r="J68" s="29">
        <f t="shared" si="117"/>
        <v>-1900</v>
      </c>
      <c r="K68" s="15">
        <v>-1450</v>
      </c>
      <c r="L68" s="13">
        <v>-8875</v>
      </c>
      <c r="M68" s="13">
        <v>500</v>
      </c>
      <c r="N68" s="29">
        <f t="shared" si="118"/>
        <v>-9825</v>
      </c>
      <c r="O68" s="17">
        <v>-2500</v>
      </c>
      <c r="P68" s="18">
        <v>-1100</v>
      </c>
      <c r="Q68" s="18">
        <v>1700</v>
      </c>
      <c r="R68" s="29">
        <f t="shared" si="119"/>
        <v>-1900</v>
      </c>
      <c r="S68" s="31">
        <f t="shared" si="120"/>
        <v>-23450</v>
      </c>
    </row>
    <row r="69" spans="2:19" ht="18" customHeight="1" x14ac:dyDescent="0.2">
      <c r="B69" s="4" t="s">
        <v>23</v>
      </c>
      <c r="C69" s="5">
        <f t="shared" ref="C69:R69" si="121">C68-C67</f>
        <v>-350</v>
      </c>
      <c r="D69" s="5">
        <f t="shared" si="121"/>
        <v>-1625</v>
      </c>
      <c r="E69" s="5">
        <f t="shared" si="121"/>
        <v>-100</v>
      </c>
      <c r="F69" s="29">
        <f t="shared" si="121"/>
        <v>-2075</v>
      </c>
      <c r="G69" s="10">
        <f t="shared" si="121"/>
        <v>-500</v>
      </c>
      <c r="H69" s="5">
        <f t="shared" si="121"/>
        <v>-300</v>
      </c>
      <c r="I69" s="5">
        <f t="shared" si="121"/>
        <v>100</v>
      </c>
      <c r="J69" s="29">
        <f t="shared" si="121"/>
        <v>-700</v>
      </c>
      <c r="K69" s="10">
        <f t="shared" si="121"/>
        <v>-350</v>
      </c>
      <c r="L69" s="5">
        <f t="shared" si="121"/>
        <v>-1625</v>
      </c>
      <c r="M69" s="5">
        <f t="shared" si="121"/>
        <v>-100</v>
      </c>
      <c r="N69" s="29">
        <f t="shared" si="121"/>
        <v>-2075</v>
      </c>
      <c r="O69" s="10">
        <f t="shared" si="121"/>
        <v>-500</v>
      </c>
      <c r="P69" s="5">
        <f t="shared" si="121"/>
        <v>-300</v>
      </c>
      <c r="Q69" s="5">
        <f t="shared" si="121"/>
        <v>100</v>
      </c>
      <c r="R69" s="29">
        <f t="shared" si="121"/>
        <v>-700</v>
      </c>
      <c r="S69" s="31">
        <f t="shared" si="120"/>
        <v>-5550</v>
      </c>
    </row>
    <row r="70" spans="2:19" ht="18" customHeight="1" x14ac:dyDescent="0.2">
      <c r="B70" s="4" t="s">
        <v>24</v>
      </c>
      <c r="C70" s="13">
        <v>800</v>
      </c>
      <c r="D70" s="13">
        <v>560</v>
      </c>
      <c r="E70" s="13">
        <v>200</v>
      </c>
      <c r="F70" s="29">
        <f t="shared" ref="F70" si="122">SUM(C70:E70)</f>
        <v>1560</v>
      </c>
      <c r="G70" s="17">
        <v>700</v>
      </c>
      <c r="H70" s="18">
        <v>1100</v>
      </c>
      <c r="I70" s="18">
        <v>800</v>
      </c>
      <c r="J70" s="29">
        <f t="shared" ref="J70" si="123">SUM(G70:I70)</f>
        <v>2600</v>
      </c>
      <c r="K70" s="15">
        <v>800</v>
      </c>
      <c r="L70" s="13">
        <v>560</v>
      </c>
      <c r="M70" s="13">
        <v>200</v>
      </c>
      <c r="N70" s="29">
        <f t="shared" ref="N70" si="124">SUM(K70:M70)</f>
        <v>1560</v>
      </c>
      <c r="O70" s="17">
        <v>700</v>
      </c>
      <c r="P70" s="18">
        <v>1100</v>
      </c>
      <c r="Q70" s="18">
        <v>800</v>
      </c>
      <c r="R70" s="29">
        <f t="shared" ref="R70" si="125">SUM(O70:Q70)</f>
        <v>2600</v>
      </c>
      <c r="S70" s="31">
        <f t="shared" si="120"/>
        <v>8320</v>
      </c>
    </row>
    <row r="71" spans="2:19" ht="18" customHeight="1" x14ac:dyDescent="0.2">
      <c r="B71" s="4" t="s">
        <v>25</v>
      </c>
      <c r="C71" s="14">
        <f t="shared" ref="C71:R71" si="126">C68-C70</f>
        <v>-2250</v>
      </c>
      <c r="D71" s="14">
        <f t="shared" si="126"/>
        <v>-9435</v>
      </c>
      <c r="E71" s="14">
        <f t="shared" si="126"/>
        <v>300</v>
      </c>
      <c r="F71" s="29">
        <f t="shared" si="126"/>
        <v>-11385</v>
      </c>
      <c r="G71" s="21">
        <f t="shared" si="126"/>
        <v>-3200</v>
      </c>
      <c r="H71" s="22">
        <f t="shared" si="126"/>
        <v>-2200</v>
      </c>
      <c r="I71" s="22">
        <f t="shared" si="126"/>
        <v>900</v>
      </c>
      <c r="J71" s="29">
        <f t="shared" si="126"/>
        <v>-4500</v>
      </c>
      <c r="K71" s="16">
        <f t="shared" si="126"/>
        <v>-2250</v>
      </c>
      <c r="L71" s="14">
        <f t="shared" si="126"/>
        <v>-9435</v>
      </c>
      <c r="M71" s="14">
        <f t="shared" si="126"/>
        <v>300</v>
      </c>
      <c r="N71" s="29">
        <f t="shared" si="126"/>
        <v>-11385</v>
      </c>
      <c r="O71" s="21">
        <f t="shared" si="126"/>
        <v>-3200</v>
      </c>
      <c r="P71" s="22">
        <f t="shared" si="126"/>
        <v>-2200</v>
      </c>
      <c r="Q71" s="22">
        <f t="shared" si="126"/>
        <v>900</v>
      </c>
      <c r="R71" s="29">
        <f t="shared" si="126"/>
        <v>-4500</v>
      </c>
      <c r="S71" s="31">
        <f t="shared" si="120"/>
        <v>-31770</v>
      </c>
    </row>
    <row r="72" spans="2:19" ht="18" customHeight="1" x14ac:dyDescent="0.2">
      <c r="B72" s="30" t="s">
        <v>37</v>
      </c>
      <c r="C72" s="3"/>
      <c r="D72" s="3"/>
      <c r="E72" s="3"/>
      <c r="F72" s="26"/>
      <c r="G72" s="9"/>
      <c r="H72" s="3"/>
      <c r="I72" s="3"/>
      <c r="J72" s="26"/>
      <c r="K72" s="9"/>
      <c r="L72" s="3"/>
      <c r="M72" s="3"/>
      <c r="N72" s="26"/>
      <c r="O72" s="9"/>
      <c r="P72" s="3"/>
      <c r="Q72" s="3"/>
      <c r="R72" s="26"/>
      <c r="S72" s="9"/>
    </row>
    <row r="73" spans="2:19" ht="18" customHeight="1" x14ac:dyDescent="0.2">
      <c r="B73" s="4" t="s">
        <v>21</v>
      </c>
      <c r="C73" s="13">
        <v>-1800</v>
      </c>
      <c r="D73" s="13">
        <v>-10500</v>
      </c>
      <c r="E73" s="13">
        <v>400</v>
      </c>
      <c r="F73" s="29">
        <f t="shared" ref="F73:F74" si="127">SUM(C73:E73)</f>
        <v>-11900</v>
      </c>
      <c r="G73" s="17">
        <v>-3000</v>
      </c>
      <c r="H73" s="18">
        <v>-1400</v>
      </c>
      <c r="I73" s="18">
        <v>1800</v>
      </c>
      <c r="J73" s="29">
        <f t="shared" ref="J73:J74" si="128">SUM(G73:I73)</f>
        <v>-2600</v>
      </c>
      <c r="K73" s="15">
        <v>-1800</v>
      </c>
      <c r="L73" s="13">
        <v>-10500</v>
      </c>
      <c r="M73" s="13">
        <v>400</v>
      </c>
      <c r="N73" s="29">
        <f t="shared" ref="N73:N74" si="129">SUM(K73:M73)</f>
        <v>-11900</v>
      </c>
      <c r="O73" s="17">
        <v>-3000</v>
      </c>
      <c r="P73" s="18">
        <v>-1400</v>
      </c>
      <c r="Q73" s="18">
        <v>1800</v>
      </c>
      <c r="R73" s="29">
        <f t="shared" ref="R73:R74" si="130">SUM(O73:Q73)</f>
        <v>-2600</v>
      </c>
      <c r="S73" s="31">
        <f t="shared" ref="S73:S77" si="131">SUM(F73,J73,N73,R73)</f>
        <v>-29000</v>
      </c>
    </row>
    <row r="74" spans="2:19" ht="18" customHeight="1" x14ac:dyDescent="0.2">
      <c r="B74" s="4" t="s">
        <v>22</v>
      </c>
      <c r="C74" s="13">
        <v>-2150</v>
      </c>
      <c r="D74" s="13">
        <v>-12125</v>
      </c>
      <c r="E74" s="13">
        <v>300</v>
      </c>
      <c r="F74" s="29">
        <f t="shared" si="127"/>
        <v>-13975</v>
      </c>
      <c r="G74" s="17">
        <v>-3500</v>
      </c>
      <c r="H74" s="18">
        <v>-1700</v>
      </c>
      <c r="I74" s="18">
        <v>1900</v>
      </c>
      <c r="J74" s="29">
        <f t="shared" si="128"/>
        <v>-3300</v>
      </c>
      <c r="K74" s="15">
        <v>-2150</v>
      </c>
      <c r="L74" s="13">
        <v>-12125</v>
      </c>
      <c r="M74" s="13">
        <v>300</v>
      </c>
      <c r="N74" s="29">
        <f t="shared" si="129"/>
        <v>-13975</v>
      </c>
      <c r="O74" s="17">
        <v>-3500</v>
      </c>
      <c r="P74" s="18">
        <v>-1700</v>
      </c>
      <c r="Q74" s="18">
        <v>1900</v>
      </c>
      <c r="R74" s="29">
        <f t="shared" si="130"/>
        <v>-3300</v>
      </c>
      <c r="S74" s="31">
        <f t="shared" si="131"/>
        <v>-34550</v>
      </c>
    </row>
    <row r="75" spans="2:19" ht="18" customHeight="1" x14ac:dyDescent="0.2">
      <c r="B75" s="4" t="s">
        <v>23</v>
      </c>
      <c r="C75" s="5">
        <f t="shared" ref="C75:R75" si="132">C74-C73</f>
        <v>-350</v>
      </c>
      <c r="D75" s="5">
        <f t="shared" si="132"/>
        <v>-1625</v>
      </c>
      <c r="E75" s="5">
        <f t="shared" si="132"/>
        <v>-100</v>
      </c>
      <c r="F75" s="29">
        <f t="shared" si="132"/>
        <v>-2075</v>
      </c>
      <c r="G75" s="10">
        <f t="shared" si="132"/>
        <v>-500</v>
      </c>
      <c r="H75" s="5">
        <f t="shared" si="132"/>
        <v>-300</v>
      </c>
      <c r="I75" s="5">
        <f t="shared" si="132"/>
        <v>100</v>
      </c>
      <c r="J75" s="29">
        <f t="shared" si="132"/>
        <v>-700</v>
      </c>
      <c r="K75" s="10">
        <f t="shared" si="132"/>
        <v>-350</v>
      </c>
      <c r="L75" s="5">
        <f t="shared" si="132"/>
        <v>-1625</v>
      </c>
      <c r="M75" s="5">
        <f t="shared" si="132"/>
        <v>-100</v>
      </c>
      <c r="N75" s="29">
        <f t="shared" si="132"/>
        <v>-2075</v>
      </c>
      <c r="O75" s="10">
        <f t="shared" si="132"/>
        <v>-500</v>
      </c>
      <c r="P75" s="5">
        <f t="shared" si="132"/>
        <v>-300</v>
      </c>
      <c r="Q75" s="5">
        <f t="shared" si="132"/>
        <v>100</v>
      </c>
      <c r="R75" s="29">
        <f t="shared" si="132"/>
        <v>-700</v>
      </c>
      <c r="S75" s="31">
        <f t="shared" si="131"/>
        <v>-5550</v>
      </c>
    </row>
    <row r="76" spans="2:19" ht="18" customHeight="1" x14ac:dyDescent="0.2">
      <c r="B76" s="4" t="s">
        <v>24</v>
      </c>
      <c r="C76" s="13">
        <v>800</v>
      </c>
      <c r="D76" s="13">
        <v>560</v>
      </c>
      <c r="E76" s="13">
        <v>200</v>
      </c>
      <c r="F76" s="29">
        <f t="shared" ref="F76" si="133">SUM(C76:E76)</f>
        <v>1560</v>
      </c>
      <c r="G76" s="17">
        <v>700</v>
      </c>
      <c r="H76" s="18">
        <v>1100</v>
      </c>
      <c r="I76" s="18">
        <v>800</v>
      </c>
      <c r="J76" s="29">
        <f t="shared" ref="J76" si="134">SUM(G76:I76)</f>
        <v>2600</v>
      </c>
      <c r="K76" s="15">
        <v>800</v>
      </c>
      <c r="L76" s="13">
        <v>560</v>
      </c>
      <c r="M76" s="13">
        <v>200</v>
      </c>
      <c r="N76" s="29">
        <f t="shared" ref="N76" si="135">SUM(K76:M76)</f>
        <v>1560</v>
      </c>
      <c r="O76" s="17">
        <v>700</v>
      </c>
      <c r="P76" s="18">
        <v>1100</v>
      </c>
      <c r="Q76" s="18">
        <v>800</v>
      </c>
      <c r="R76" s="29">
        <f t="shared" ref="R76" si="136">SUM(O76:Q76)</f>
        <v>2600</v>
      </c>
      <c r="S76" s="31">
        <f t="shared" si="131"/>
        <v>8320</v>
      </c>
    </row>
    <row r="77" spans="2:19" ht="18" customHeight="1" x14ac:dyDescent="0.2">
      <c r="B77" s="4" t="s">
        <v>25</v>
      </c>
      <c r="C77" s="14">
        <f t="shared" ref="C77:R77" si="137">C74-C76</f>
        <v>-2950</v>
      </c>
      <c r="D77" s="14">
        <f t="shared" si="137"/>
        <v>-12685</v>
      </c>
      <c r="E77" s="14">
        <f t="shared" si="137"/>
        <v>100</v>
      </c>
      <c r="F77" s="29">
        <f t="shared" si="137"/>
        <v>-15535</v>
      </c>
      <c r="G77" s="21">
        <f t="shared" si="137"/>
        <v>-4200</v>
      </c>
      <c r="H77" s="22">
        <f t="shared" si="137"/>
        <v>-2800</v>
      </c>
      <c r="I77" s="22">
        <f t="shared" si="137"/>
        <v>1100</v>
      </c>
      <c r="J77" s="29">
        <f t="shared" si="137"/>
        <v>-5900</v>
      </c>
      <c r="K77" s="16">
        <f t="shared" si="137"/>
        <v>-2950</v>
      </c>
      <c r="L77" s="14">
        <f t="shared" si="137"/>
        <v>-12685</v>
      </c>
      <c r="M77" s="14">
        <f t="shared" si="137"/>
        <v>100</v>
      </c>
      <c r="N77" s="29">
        <f t="shared" si="137"/>
        <v>-15535</v>
      </c>
      <c r="O77" s="21">
        <f t="shared" si="137"/>
        <v>-4200</v>
      </c>
      <c r="P77" s="22">
        <f t="shared" si="137"/>
        <v>-2800</v>
      </c>
      <c r="Q77" s="22">
        <f t="shared" si="137"/>
        <v>1100</v>
      </c>
      <c r="R77" s="29">
        <f t="shared" si="137"/>
        <v>-5900</v>
      </c>
      <c r="S77" s="31">
        <f t="shared" si="131"/>
        <v>-42870</v>
      </c>
    </row>
    <row r="78" spans="2:19" ht="18" customHeight="1" x14ac:dyDescent="0.2">
      <c r="B78" s="30" t="s">
        <v>31</v>
      </c>
      <c r="C78" s="3"/>
      <c r="D78" s="3"/>
      <c r="E78" s="3"/>
      <c r="F78" s="26"/>
      <c r="G78" s="9"/>
      <c r="H78" s="3"/>
      <c r="I78" s="3"/>
      <c r="J78" s="26"/>
      <c r="K78" s="9"/>
      <c r="L78" s="3"/>
      <c r="M78" s="3"/>
      <c r="N78" s="26"/>
      <c r="O78" s="9"/>
      <c r="P78" s="3"/>
      <c r="Q78" s="3"/>
      <c r="R78" s="26"/>
      <c r="S78" s="9"/>
    </row>
    <row r="79" spans="2:19" ht="18" customHeight="1" x14ac:dyDescent="0.2">
      <c r="B79" s="4" t="s">
        <v>21</v>
      </c>
      <c r="C79" s="13">
        <v>-3200</v>
      </c>
      <c r="D79" s="13">
        <v>-17000</v>
      </c>
      <c r="E79" s="13">
        <v>0</v>
      </c>
      <c r="F79" s="29">
        <f t="shared" ref="F79:F80" si="138">SUM(C79:E79)</f>
        <v>-20200</v>
      </c>
      <c r="G79" s="17">
        <v>-5000</v>
      </c>
      <c r="H79" s="18">
        <v>-2600</v>
      </c>
      <c r="I79" s="18">
        <v>2200</v>
      </c>
      <c r="J79" s="29">
        <f t="shared" ref="J79:J80" si="139">SUM(G79:I79)</f>
        <v>-5400</v>
      </c>
      <c r="K79" s="15">
        <v>-3200</v>
      </c>
      <c r="L79" s="13">
        <v>-17000</v>
      </c>
      <c r="M79" s="13">
        <v>0</v>
      </c>
      <c r="N79" s="29">
        <f t="shared" ref="N79:N80" si="140">SUM(K79:M79)</f>
        <v>-20200</v>
      </c>
      <c r="O79" s="17">
        <v>-5000</v>
      </c>
      <c r="P79" s="18">
        <v>-2600</v>
      </c>
      <c r="Q79" s="18">
        <v>2200</v>
      </c>
      <c r="R79" s="29">
        <f t="shared" ref="R79:R80" si="141">SUM(O79:Q79)</f>
        <v>-5400</v>
      </c>
      <c r="S79" s="31">
        <f t="shared" ref="S79:S83" si="142">SUM(F79,J79,N79,R79)</f>
        <v>-51200</v>
      </c>
    </row>
    <row r="80" spans="2:19" ht="18" customHeight="1" x14ac:dyDescent="0.2">
      <c r="B80" s="4" t="s">
        <v>22</v>
      </c>
      <c r="C80" s="13">
        <v>-3550</v>
      </c>
      <c r="D80" s="13">
        <v>-18625</v>
      </c>
      <c r="E80" s="13">
        <v>-100</v>
      </c>
      <c r="F80" s="29">
        <f t="shared" si="138"/>
        <v>-22275</v>
      </c>
      <c r="G80" s="17">
        <v>-5500</v>
      </c>
      <c r="H80" s="18">
        <v>-2900</v>
      </c>
      <c r="I80" s="18">
        <v>2300</v>
      </c>
      <c r="J80" s="29">
        <f t="shared" si="139"/>
        <v>-6100</v>
      </c>
      <c r="K80" s="15">
        <v>-3550</v>
      </c>
      <c r="L80" s="13">
        <v>-18625</v>
      </c>
      <c r="M80" s="13">
        <v>-100</v>
      </c>
      <c r="N80" s="29">
        <f t="shared" si="140"/>
        <v>-22275</v>
      </c>
      <c r="O80" s="17">
        <v>-5500</v>
      </c>
      <c r="P80" s="18">
        <v>-2900</v>
      </c>
      <c r="Q80" s="18">
        <v>2300</v>
      </c>
      <c r="R80" s="29">
        <f t="shared" si="141"/>
        <v>-6100</v>
      </c>
      <c r="S80" s="31">
        <f t="shared" si="142"/>
        <v>-56750</v>
      </c>
    </row>
    <row r="81" spans="2:19" ht="18" customHeight="1" x14ac:dyDescent="0.2">
      <c r="B81" s="4" t="s">
        <v>23</v>
      </c>
      <c r="C81" s="5">
        <f t="shared" ref="C81:R81" si="143">C80-C79</f>
        <v>-350</v>
      </c>
      <c r="D81" s="5">
        <f t="shared" si="143"/>
        <v>-1625</v>
      </c>
      <c r="E81" s="5">
        <f t="shared" si="143"/>
        <v>-100</v>
      </c>
      <c r="F81" s="29">
        <f t="shared" si="143"/>
        <v>-2075</v>
      </c>
      <c r="G81" s="10">
        <f t="shared" si="143"/>
        <v>-500</v>
      </c>
      <c r="H81" s="5">
        <f t="shared" si="143"/>
        <v>-300</v>
      </c>
      <c r="I81" s="5">
        <f t="shared" si="143"/>
        <v>100</v>
      </c>
      <c r="J81" s="29">
        <f t="shared" si="143"/>
        <v>-700</v>
      </c>
      <c r="K81" s="10">
        <f t="shared" si="143"/>
        <v>-350</v>
      </c>
      <c r="L81" s="5">
        <f t="shared" si="143"/>
        <v>-1625</v>
      </c>
      <c r="M81" s="5">
        <f t="shared" si="143"/>
        <v>-100</v>
      </c>
      <c r="N81" s="29">
        <f t="shared" si="143"/>
        <v>-2075</v>
      </c>
      <c r="O81" s="10">
        <f t="shared" si="143"/>
        <v>-500</v>
      </c>
      <c r="P81" s="5">
        <f t="shared" si="143"/>
        <v>-300</v>
      </c>
      <c r="Q81" s="5">
        <f t="shared" si="143"/>
        <v>100</v>
      </c>
      <c r="R81" s="29">
        <f t="shared" si="143"/>
        <v>-700</v>
      </c>
      <c r="S81" s="31">
        <f t="shared" si="142"/>
        <v>-5550</v>
      </c>
    </row>
    <row r="82" spans="2:19" ht="18" customHeight="1" x14ac:dyDescent="0.2">
      <c r="B82" s="4" t="s">
        <v>24</v>
      </c>
      <c r="C82" s="13">
        <v>800</v>
      </c>
      <c r="D82" s="13">
        <v>560</v>
      </c>
      <c r="E82" s="13">
        <v>200</v>
      </c>
      <c r="F82" s="29">
        <f t="shared" ref="F82" si="144">SUM(C82:E82)</f>
        <v>1560</v>
      </c>
      <c r="G82" s="17">
        <v>700</v>
      </c>
      <c r="H82" s="18">
        <v>1100</v>
      </c>
      <c r="I82" s="18">
        <v>800</v>
      </c>
      <c r="J82" s="29">
        <f t="shared" ref="J82" si="145">SUM(G82:I82)</f>
        <v>2600</v>
      </c>
      <c r="K82" s="15">
        <v>800</v>
      </c>
      <c r="L82" s="13">
        <v>560</v>
      </c>
      <c r="M82" s="13">
        <v>200</v>
      </c>
      <c r="N82" s="29">
        <f t="shared" ref="N82" si="146">SUM(K82:M82)</f>
        <v>1560</v>
      </c>
      <c r="O82" s="17">
        <v>700</v>
      </c>
      <c r="P82" s="18">
        <v>1100</v>
      </c>
      <c r="Q82" s="18">
        <v>800</v>
      </c>
      <c r="R82" s="29">
        <f t="shared" ref="R82" si="147">SUM(O82:Q82)</f>
        <v>2600</v>
      </c>
      <c r="S82" s="31">
        <f t="shared" si="142"/>
        <v>8320</v>
      </c>
    </row>
    <row r="83" spans="2:19" ht="18" customHeight="1" x14ac:dyDescent="0.2">
      <c r="B83" s="4" t="s">
        <v>25</v>
      </c>
      <c r="C83" s="14">
        <f t="shared" ref="C83:R83" si="148">C80-C82</f>
        <v>-4350</v>
      </c>
      <c r="D83" s="14">
        <f t="shared" si="148"/>
        <v>-19185</v>
      </c>
      <c r="E83" s="14">
        <f t="shared" si="148"/>
        <v>-300</v>
      </c>
      <c r="F83" s="29">
        <f t="shared" si="148"/>
        <v>-23835</v>
      </c>
      <c r="G83" s="21">
        <f t="shared" si="148"/>
        <v>-6200</v>
      </c>
      <c r="H83" s="22">
        <f t="shared" si="148"/>
        <v>-4000</v>
      </c>
      <c r="I83" s="22">
        <f t="shared" si="148"/>
        <v>1500</v>
      </c>
      <c r="J83" s="29">
        <f t="shared" si="148"/>
        <v>-8700</v>
      </c>
      <c r="K83" s="16">
        <f t="shared" si="148"/>
        <v>-4350</v>
      </c>
      <c r="L83" s="14">
        <f t="shared" si="148"/>
        <v>-19185</v>
      </c>
      <c r="M83" s="14">
        <f t="shared" si="148"/>
        <v>-300</v>
      </c>
      <c r="N83" s="29">
        <f t="shared" si="148"/>
        <v>-23835</v>
      </c>
      <c r="O83" s="21">
        <f t="shared" si="148"/>
        <v>-6200</v>
      </c>
      <c r="P83" s="22">
        <f t="shared" si="148"/>
        <v>-4000</v>
      </c>
      <c r="Q83" s="22">
        <f t="shared" si="148"/>
        <v>1500</v>
      </c>
      <c r="R83" s="29">
        <f t="shared" si="148"/>
        <v>-8700</v>
      </c>
      <c r="S83" s="31">
        <f t="shared" si="142"/>
        <v>-65070</v>
      </c>
    </row>
    <row r="84" spans="2:19" ht="15.75" customHeight="1" x14ac:dyDescent="0.25">
      <c r="B84" s="2"/>
    </row>
    <row r="85" spans="2:19" ht="50.1" customHeight="1" x14ac:dyDescent="0.2"/>
    <row r="86" spans="2:19" ht="15.75" customHeight="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2:19" ht="15.75" customHeight="1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2:19" ht="15.75" customHeight="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2:19" ht="15.75" customHeight="1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2:19" ht="15.75" customHeight="1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2:19" ht="15.75" customHeight="1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2:19" ht="15.75" customHeight="1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2:19" ht="15.75" customHeight="1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2:19" ht="15.75" customHeight="1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2:19" ht="15.75" customHeight="1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2:19" ht="15.75" customHeight="1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2:19" ht="15.75" customHeight="1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2:19" ht="15.75" customHeight="1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2:19" ht="15.75" customHeight="1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2:19" ht="15.75" customHeight="1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2:19" ht="15.75" customHeight="1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2:19" ht="15.75" customHeight="1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2:19" ht="15.75" customHeight="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2:19" ht="15.75" customHeight="1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2:19" ht="15.75" customHeigh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2:19" ht="15.75" customHeight="1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2:19" ht="15.75" customHeight="1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2:19" ht="15.75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2:19" ht="15.75" customHeight="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2:19" ht="15.75" customHeight="1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2:19" ht="15.75" customHeigh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2:19" ht="15.75" customHeight="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2:19" ht="15.75" customHeight="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2:19" ht="15.75" customHeight="1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2:19" ht="15.75" customHeight="1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2:19" ht="15.75" customHeight="1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2:19" ht="15.75" customHeight="1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2:19" ht="15.75" customHeigh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2:19" ht="15.75" customHeight="1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2:19" ht="15.75" customHeight="1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2:19" ht="15.75" customHeight="1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2:19" ht="15.75" customHeight="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2:19" ht="15.75" customHeight="1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2:19" ht="15.75" customHeight="1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2:19" ht="15.75" customHeight="1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2:19" ht="15.75" customHeight="1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2:19" ht="15.75" customHeight="1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2:19" ht="15.75" customHeight="1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2:19" ht="15.75" customHeight="1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2:19" ht="15.75" customHeight="1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2:19" ht="15.75" customHeight="1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2:19" ht="15.75" customHeight="1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2:19" ht="15.75" customHeight="1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2:19" ht="15.75" customHeight="1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2:19" ht="15.75" customHeight="1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2:19" ht="15.75" customHeight="1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2:19" ht="15.75" customHeight="1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2:19" ht="15.75" customHeight="1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2:19" ht="15.75" customHeight="1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2:19" ht="15.75" customHeight="1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2:19" ht="15.75" customHeight="1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2:19" ht="15.75" customHeight="1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2:19" ht="15.75" customHeight="1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2:19" ht="15.75" customHeight="1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2:19" ht="15.75" customHeight="1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2:19" ht="15.75" customHeight="1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2:19" ht="15.75" customHeight="1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2:19" ht="15.75" customHeight="1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2:19" ht="15.75" customHeight="1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2:19" ht="15.75" customHeight="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2:19" ht="15.75" customHeight="1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2:19" ht="15.75" customHeight="1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2:19" ht="15.75" customHeight="1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2:19" ht="15.75" customHeight="1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2:19" ht="15.75" customHeight="1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2:19" ht="15.75" customHeight="1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2:19" ht="15.75" customHeight="1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2:19" ht="15.75" customHeight="1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2:19" ht="15.75" customHeight="1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2:19" ht="15.75" customHeight="1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2:19" ht="15.75" customHeight="1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2:19" ht="15.75" customHeight="1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2:19" ht="15.75" customHeight="1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2:19" ht="15.75" customHeight="1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2:19" ht="15.75" customHeight="1" x14ac:dyDescent="0.2"/>
    <row r="166" spans="2:19" ht="15.75" customHeight="1" x14ac:dyDescent="0.2"/>
    <row r="167" spans="2:19" ht="15.75" customHeight="1" x14ac:dyDescent="0.2"/>
    <row r="168" spans="2:19" ht="15.75" customHeight="1" x14ac:dyDescent="0.2"/>
    <row r="169" spans="2:19" ht="15.75" customHeight="1" x14ac:dyDescent="0.2"/>
    <row r="170" spans="2:19" ht="15.75" customHeight="1" x14ac:dyDescent="0.2"/>
    <row r="171" spans="2:19" ht="15.75" customHeight="1" x14ac:dyDescent="0.2"/>
    <row r="172" spans="2:19" ht="15.75" customHeight="1" x14ac:dyDescent="0.2"/>
    <row r="173" spans="2:19" ht="15.75" customHeight="1" x14ac:dyDescent="0.2"/>
    <row r="174" spans="2:19" ht="15.75" customHeight="1" x14ac:dyDescent="0.2"/>
    <row r="175" spans="2:19" ht="15.75" customHeight="1" x14ac:dyDescent="0.2"/>
    <row r="176" spans="2:19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</sheetData>
  <mergeCells count="1">
    <mergeCell ref="B1:S1"/>
  </mergeCells>
  <printOptions horizontalCentered="1" verticalCentered="1"/>
  <pageMargins left="0" right="0" top="0.25" bottom="0.25" header="0" footer="0"/>
  <pageSetup scale="38" orientation="landscape" r:id="rId1"/>
  <headerFooter alignWithMargins="0"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 Month Business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mss</cp:lastModifiedBy>
  <cp:lastPrinted>2023-05-24T05:49:13Z</cp:lastPrinted>
  <dcterms:created xsi:type="dcterms:W3CDTF">2020-09-11T05:50:55Z</dcterms:created>
  <dcterms:modified xsi:type="dcterms:W3CDTF">2023-05-24T05:49:18Z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2023-05-24T05:49:18Z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526cff05-2f99-4a61-a2ef-267eb6018a32</vt:lpwstr>
  </property>
  <property fmtid="{D5CDD505-2E9C-101B-9397-08002B2CF9AE}" pid="8" name="MSIP_Label_defa4170-0d19-0005-0004-bc88714345d2_ContentBits">
    <vt:lpwstr>0</vt:lpwstr>
  </property>
</Properties>
</file>