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F:\NEST9\Feb\editing\gantt chart\New folder\"/>
    </mc:Choice>
  </mc:AlternateContent>
  <xr:revisionPtr revIDLastSave="0" documentId="13_ncr:1_{4AC3C8CE-B116-4253-8A4E-D39488311318}" xr6:coauthVersionLast="47" xr6:coauthVersionMax="47" xr10:uidLastSave="{00000000-0000-0000-0000-000000000000}"/>
  <bookViews>
    <workbookView xWindow="-120" yWindow="-120" windowWidth="29040" windowHeight="15840" xr2:uid="{00000000-000D-0000-FFFF-FFFF00000000}"/>
  </bookViews>
  <sheets>
    <sheet name="GanttChart" sheetId="9" r:id="rId1"/>
  </sheets>
  <definedNames>
    <definedName name="prevWBS" localSheetId="0">GanttChart!$A1048576</definedName>
    <definedName name="_xlnm.Print_Area" localSheetId="0">GanttChart!$A$1:$I$29</definedName>
    <definedName name="_xlnm.Print_Titles" localSheetId="0">GanttChart!$3:$3</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F4" i="9"/>
  <c r="I4" i="9" s="1"/>
  <c r="F26" i="9"/>
  <c r="I26" i="9" s="1"/>
  <c r="F20" i="9"/>
  <c r="I20" i="9" s="1"/>
  <c r="F14" i="9"/>
  <c r="I14" i="9" s="1"/>
  <c r="F8" i="9" l="1"/>
  <c r="F5" i="9"/>
  <c r="F11" i="9" l="1"/>
  <c r="I11" i="9" s="1"/>
  <c r="I8" i="9"/>
  <c r="F6" i="9"/>
  <c r="I6" i="9" s="1"/>
  <c r="I5" i="9"/>
  <c r="F12" i="9"/>
  <c r="I12" i="9" s="1"/>
  <c r="F9" i="9" l="1"/>
  <c r="I9" i="9" s="1"/>
  <c r="F10" i="9" l="1"/>
  <c r="I10" i="9" s="1"/>
  <c r="F16" i="9" l="1"/>
  <c r="I16" i="9" s="1"/>
  <c r="F15" i="9"/>
  <c r="I15" i="9" s="1"/>
  <c r="F22" i="9"/>
  <c r="I22" i="9" s="1"/>
  <c r="F21" i="9"/>
  <c r="I21" i="9" s="1"/>
  <c r="F28" i="9"/>
  <c r="I28" i="9" s="1"/>
  <c r="F27" i="9"/>
  <c r="I27" i="9" s="1"/>
  <c r="F23" i="9"/>
  <c r="I23" i="9" s="1"/>
  <c r="F29" i="9" l="1"/>
  <c r="I29" i="9" s="1"/>
  <c r="F24" i="9" l="1"/>
  <c r="I24" i="9" s="1"/>
  <c r="F13" i="9"/>
  <c r="I13" i="9" s="1"/>
  <c r="F25" i="9" l="1"/>
  <c r="I25" i="9" s="1"/>
  <c r="F7" i="9"/>
  <c r="I7" i="9" s="1"/>
  <c r="A5" i="9" l="1"/>
  <c r="A6" i="9" s="1"/>
  <c r="A7" i="9" s="1"/>
  <c r="A8" i="9" l="1"/>
  <c r="A9" i="9" s="1"/>
  <c r="A10" i="9" s="1"/>
  <c r="A11" i="9" s="1"/>
  <c r="A12" i="9" s="1"/>
  <c r="A13" i="9" s="1"/>
  <c r="A14" i="9" s="1"/>
  <c r="A15" i="9" s="1"/>
  <c r="A16" i="9" s="1"/>
  <c r="A17" i="9" l="1"/>
  <c r="A18" i="9" s="1"/>
  <c r="A19" i="9" s="1"/>
  <c r="A20" i="9" s="1"/>
  <c r="A21" i="9" s="1"/>
  <c r="A22" i="9" s="1"/>
  <c r="A23" i="9" s="1"/>
  <c r="A24" i="9" s="1"/>
  <c r="F17" i="9" l="1"/>
  <c r="A25" i="9"/>
  <c r="A26" i="9" s="1"/>
  <c r="A27" i="9" s="1"/>
  <c r="A28" i="9" s="1"/>
  <c r="A29" i="9" s="1"/>
  <c r="I17" i="9" l="1"/>
  <c r="F18" i="9"/>
  <c r="I18" i="9" l="1"/>
  <c r="F19" i="9"/>
  <c r="I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3"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3"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3"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3"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3"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3"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3"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3"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3"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<sst xmlns="http://schemas.openxmlformats.org/spreadsheetml/2006/main" count="37" uniqueCount="14">
  <si>
    <t>WBS</t>
  </si>
  <si>
    <t>[Task Category]</t>
  </si>
  <si>
    <t>[Task]</t>
  </si>
  <si>
    <t>[Name]</t>
  </si>
  <si>
    <t>TASK</t>
  </si>
  <si>
    <t>LEAD</t>
  </si>
  <si>
    <t>START</t>
  </si>
  <si>
    <t>END</t>
  </si>
  <si>
    <t>DAYS</t>
  </si>
  <si>
    <t>% DONE</t>
  </si>
  <si>
    <t>WORK DAYS</t>
  </si>
  <si>
    <t>PREDECESSOR</t>
  </si>
  <si>
    <t>[Sub-task]</t>
  </si>
  <si>
    <t>GANTT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</si>
</sst>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dd/yy"/>
  </numFmts>
  <fonts count="32" x14ac:knownFonts="1">
    <font>
      <sz val="10"/>
      <name val="Arial"/>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10"/>
      <name val="Calisto MT"/>
      <family val="1"/>
    </font>
    <font>
      <b/>
      <sz val="16"/>
      <color theme="1"/>
      <name val="Century Gothic"/>
      <family val="2"/>
    </font>
    <font>
      <b/>
      <sz val="11"/>
      <name val="Century Gothic"/>
      <family val="2"/>
    </font>
    <font>
      <sz val="9"/>
      <name val="Century Gothic"/>
      <family val="2"/>
    </font>
    <font>
      <sz val="9"/>
      <color rgb="FF000000"/>
      <name val="Century Gothic"/>
      <family val="2"/>
    </font>
    <font>
      <b/>
      <sz val="20"/>
      <color theme="1"/>
      <name val="Century Gothic"/>
      <family val="2"/>
    </font>
    <font>
      <b/>
      <sz val="10"/>
      <name val="Century Gothic"/>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F49A25"/>
        <bgColor indexed="64"/>
      </patternFill>
    </fill>
    <fill>
      <patternFill patternType="solid">
        <fgColor rgb="FFE4E4E4"/>
        <bgColor indexed="64"/>
      </patternFill>
    </fill>
    <fill>
      <patternFill patternType="solid">
        <fgColor rgb="FFF7CFA4"/>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rgb="FFE4E4E4"/>
      </top>
      <bottom style="thin">
        <color rgb="FFE4E4E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0">
    <xf numFmtId="0" fontId="0" fillId="0" borderId="0" xfId="0"/>
    <xf numFmtId="0" fontId="25" fillId="0" borderId="0" xfId="0" applyFont="1"/>
    <xf numFmtId="0" fontId="26" fillId="0" borderId="0" xfId="0" applyFont="1" applyAlignment="1" applyProtection="1">
      <alignment horizontal="center" vertical="center"/>
      <protection locked="0"/>
    </xf>
    <xf numFmtId="0" fontId="30" fillId="21" borderId="0" xfId="0" applyFont="1" applyFill="1" applyAlignment="1" applyProtection="1">
      <alignment horizontal="center" vertical="center"/>
      <protection locked="0"/>
    </xf>
    <xf numFmtId="0" fontId="31" fillId="20" borderId="0" xfId="0" applyFont="1" applyFill="1" applyBorder="1" applyAlignment="1">
      <alignment horizontal="center" vertical="center"/>
    </xf>
    <xf numFmtId="0" fontId="31" fillId="20" borderId="0" xfId="0" applyFont="1" applyFill="1" applyBorder="1" applyAlignment="1">
      <alignment horizontal="center" vertical="center" wrapText="1"/>
    </xf>
    <xf numFmtId="0" fontId="27" fillId="22" borderId="10" xfId="0" applyFont="1" applyFill="1" applyBorder="1" applyAlignment="1">
      <alignment horizontal="left" vertical="center" indent="1"/>
    </xf>
    <xf numFmtId="0" fontId="28" fillId="22" borderId="10" xfId="0" applyFont="1" applyFill="1" applyBorder="1" applyAlignment="1">
      <alignment horizontal="left" vertical="center" indent="1"/>
    </xf>
    <xf numFmtId="164" fontId="28" fillId="22" borderId="10" xfId="0" applyNumberFormat="1" applyFont="1" applyFill="1" applyBorder="1" applyAlignment="1">
      <alignment horizontal="left" vertical="center" indent="1"/>
    </xf>
    <xf numFmtId="1" fontId="28" fillId="22" borderId="10" xfId="39" applyNumberFormat="1" applyFont="1" applyFill="1" applyBorder="1" applyAlignment="1" applyProtection="1">
      <alignment horizontal="left" vertical="center" indent="1"/>
    </xf>
    <xf numFmtId="9" fontId="28" fillId="22" borderId="10" xfId="39" applyFont="1" applyFill="1" applyBorder="1" applyAlignment="1" applyProtection="1">
      <alignment horizontal="left" vertical="center" indent="1"/>
    </xf>
    <xf numFmtId="1" fontId="28" fillId="22" borderId="10" xfId="0" applyNumberFormat="1" applyFont="1" applyFill="1" applyBorder="1" applyAlignment="1">
      <alignment horizontal="left" vertical="center" indent="1"/>
    </xf>
    <xf numFmtId="0" fontId="29" fillId="0" borderId="10" xfId="0" applyFont="1" applyBorder="1" applyAlignment="1">
      <alignment horizontal="center" vertical="center"/>
    </xf>
    <xf numFmtId="164" fontId="29"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9" fontId="29" fillId="0" borderId="10" xfId="39" applyFont="1" applyFill="1" applyBorder="1" applyAlignment="1" applyProtection="1">
      <alignment horizontal="center" vertical="center"/>
    </xf>
    <xf numFmtId="0" fontId="28" fillId="0" borderId="10" xfId="0" applyFont="1" applyBorder="1" applyAlignment="1">
      <alignment horizontal="left" vertical="center" wrapText="1" indent="1"/>
    </xf>
    <xf numFmtId="0" fontId="28" fillId="0" borderId="10" xfId="0" applyFont="1" applyBorder="1" applyAlignment="1">
      <alignment horizontal="left" vertical="center" indent="1"/>
    </xf>
    <xf numFmtId="0" fontId="27" fillId="22" borderId="10" xfId="0" applyFont="1" applyFill="1" applyBorder="1" applyAlignment="1">
      <alignment horizontal="left" vertical="center" indent="2"/>
    </xf>
    <xf numFmtId="0" fontId="28" fillId="22" borderId="10" xfId="0" applyFont="1" applyFill="1" applyBorder="1" applyAlignment="1">
      <alignment horizontal="left" vertical="center" indent="2"/>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E4E4E4"/>
      <color rgb="FFF7CFA4"/>
      <color rgb="FFF49A25"/>
      <color rgb="FF18D499"/>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5</xdr:col>
      <xdr:colOff>495300</xdr:colOff>
      <xdr:row>3</xdr:row>
      <xdr:rowOff>97693</xdr:rowOff>
    </xdr:from>
    <xdr:to>
      <xdr:col>8</xdr:col>
      <xdr:colOff>854075</xdr:colOff>
      <xdr:row>8</xdr:row>
      <xdr:rowOff>195222</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I31"/>
  <sheetViews>
    <sheetView showGridLines="0" tabSelected="1" view="pageBreakPreview" zoomScale="78" zoomScaleNormal="100" zoomScaleSheetLayoutView="78" workbookViewId="0">
      <selection activeCell="B10" sqref="B9:B10"/>
    </sheetView>
  </sheetViews>
  <sheetFormatPr defaultColWidth="9.140625" defaultRowHeight="12.75" x14ac:dyDescent="0.2"/>
  <cols>
    <col min="1" max="1" width="11.85546875" style="1" customWidth="1"/>
    <col min="2" max="2" width="22.7109375" style="1" customWidth="1"/>
    <col min="3" max="3" width="14.85546875" style="1" customWidth="1"/>
    <col min="4" max="4" width="6.85546875" style="1" hidden="1" customWidth="1"/>
    <col min="5" max="5" width="17.5703125" style="1" customWidth="1"/>
    <col min="6" max="6" width="18" style="1" customWidth="1"/>
    <col min="7" max="7" width="13.42578125" style="1" customWidth="1"/>
    <col min="8" max="8" width="15" style="1" customWidth="1"/>
    <col min="9" max="9" width="17.5703125" style="1" customWidth="1"/>
    <col min="10" max="16384" width="9.140625" style="1"/>
  </cols>
  <sheetData>
    <row r="1" spans="1:9" ht="52.5" customHeight="1" x14ac:dyDescent="0.2">
      <c r="A1" s="3" t="s">
        <v>13</v>
      </c>
      <c r="B1" s="3"/>
      <c r="C1" s="3"/>
      <c r="D1" s="3"/>
      <c r="E1" s="3"/>
      <c r="F1" s="3"/>
      <c r="G1" s="3"/>
      <c r="H1" s="3"/>
      <c r="I1" s="3"/>
    </row>
    <row r="2" spans="1:9" ht="20.25" x14ac:dyDescent="0.2">
      <c r="A2" s="2"/>
      <c r="B2" s="2"/>
      <c r="C2" s="2"/>
      <c r="D2" s="2"/>
      <c r="E2" s="2"/>
      <c r="F2" s="2"/>
      <c r="G2" s="2"/>
      <c r="H2" s="2"/>
      <c r="I2" s="2"/>
    </row>
    <row r="3" spans="1:9" ht="38.25" x14ac:dyDescent="0.2">
      <c r="A3" s="4" t="s">
        <v>0</v>
      </c>
      <c r="B3" s="4" t="s">
        <v>4</v>
      </c>
      <c r="C3" s="5" t="s">
        <v>5</v>
      </c>
      <c r="D3" s="5" t="s">
        <v>11</v>
      </c>
      <c r="E3" s="4" t="s">
        <v>6</v>
      </c>
      <c r="F3" s="4" t="s">
        <v>7</v>
      </c>
      <c r="G3" s="5" t="s">
        <v>8</v>
      </c>
      <c r="H3" s="5" t="s">
        <v>9</v>
      </c>
      <c r="I3" s="5" t="s">
        <v>10</v>
      </c>
    </row>
    <row r="4" spans="1:9" ht="17.100000000000001" customHeight="1" x14ac:dyDescent="0.2">
      <c r="A4" s="6" t="str">
        <f>IF(ISERROR(VALUE(SUBSTITUTE(prevWBS,".",""))),"1",IF(ISERROR(FIND("`",SUBSTITUTE(prevWBS,".","`",1))),TEXT(VALUE(prevWBS)+1,"#"),TEXT(VALUE(LEFT(prevWBS,FIND("`",SUBSTITUTE(prevWBS,".",AA21,1))-1))+1,"#")))</f>
        <v>1</v>
      </c>
      <c r="B4" s="6" t="s">
        <v>1</v>
      </c>
      <c r="C4" s="7"/>
      <c r="D4" s="7"/>
      <c r="E4" s="8"/>
      <c r="F4" s="8" t="str">
        <f>IF(ISBLANK(E4)," - ",IF(G4=0,E4,E4+G4-1))</f>
        <v xml:space="preserve"> - </v>
      </c>
      <c r="G4" s="9"/>
      <c r="H4" s="10"/>
      <c r="I4" s="11" t="str">
        <f t="shared" ref="I4:I29" si="0">IF(OR(F4=0,E4=0)," - ",NETWORKDAYS(E4,F4))</f>
        <v xml:space="preserve"> - </v>
      </c>
    </row>
    <row r="5" spans="1:9" ht="17.100000000000001" customHeight="1" x14ac:dyDescent="0.2">
      <c r="A5" s="17" t="str">
        <f t="shared" ref="A5:A13" si="1">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5" s="16" t="s">
        <v>2</v>
      </c>
      <c r="C5" s="17" t="s">
        <v>3</v>
      </c>
      <c r="D5" s="12"/>
      <c r="E5" s="13">
        <v>43129</v>
      </c>
      <c r="F5" s="13">
        <f>IF(ISBLANK(E5)," - ",IF(G5=0,E5,E5+G5-1))</f>
        <v>43133</v>
      </c>
      <c r="G5" s="14">
        <v>5</v>
      </c>
      <c r="H5" s="15">
        <v>1</v>
      </c>
      <c r="I5" s="14">
        <f t="shared" si="0"/>
        <v>5</v>
      </c>
    </row>
    <row r="6" spans="1:9" ht="17.100000000000001" customHeight="1" x14ac:dyDescent="0.2">
      <c r="A6" s="17" t="str">
        <f t="shared" si="1"/>
        <v>1.2</v>
      </c>
      <c r="B6" s="16" t="s">
        <v>2</v>
      </c>
      <c r="C6" s="17"/>
      <c r="D6" s="12"/>
      <c r="E6" s="13">
        <v>43134</v>
      </c>
      <c r="F6" s="13">
        <f t="shared" ref="F6:F29" si="2">IF(ISBLANK(E6)," - ",IF(G6=0,E6,E6+G6-1))</f>
        <v>43138</v>
      </c>
      <c r="G6" s="14">
        <v>5</v>
      </c>
      <c r="H6" s="15">
        <v>0.6</v>
      </c>
      <c r="I6" s="14">
        <f t="shared" si="0"/>
        <v>3</v>
      </c>
    </row>
    <row r="7" spans="1:9" ht="17.100000000000001" customHeight="1" x14ac:dyDescent="0.2">
      <c r="A7" s="17" t="str">
        <f t="shared" si="1"/>
        <v>1.3</v>
      </c>
      <c r="B7" s="16" t="s">
        <v>2</v>
      </c>
      <c r="C7" s="17"/>
      <c r="D7" s="12"/>
      <c r="E7" s="13">
        <v>43139</v>
      </c>
      <c r="F7" s="13">
        <f t="shared" si="2"/>
        <v>43142</v>
      </c>
      <c r="G7" s="14">
        <v>4</v>
      </c>
      <c r="H7" s="15">
        <v>0</v>
      </c>
      <c r="I7" s="14">
        <f t="shared" si="0"/>
        <v>2</v>
      </c>
    </row>
    <row r="8" spans="1:9" ht="17.100000000000001" customHeight="1" x14ac:dyDescent="0.2">
      <c r="A8" s="17" t="str">
        <f t="shared" si="1"/>
        <v>1.4</v>
      </c>
      <c r="B8" s="16" t="s">
        <v>2</v>
      </c>
      <c r="C8" s="17"/>
      <c r="D8" s="12"/>
      <c r="E8" s="13">
        <v>43132</v>
      </c>
      <c r="F8" s="13">
        <f t="shared" si="2"/>
        <v>43135</v>
      </c>
      <c r="G8" s="14">
        <v>4</v>
      </c>
      <c r="H8" s="15">
        <v>0.75</v>
      </c>
      <c r="I8" s="14">
        <f t="shared" si="0"/>
        <v>2</v>
      </c>
    </row>
    <row r="9" spans="1:9" ht="17.100000000000001" customHeight="1" x14ac:dyDescent="0.2">
      <c r="A9" s="1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9" s="16" t="s">
        <v>12</v>
      </c>
      <c r="C9" s="17"/>
      <c r="D9" s="12"/>
      <c r="E9" s="13">
        <v>43133</v>
      </c>
      <c r="F9" s="13">
        <f t="shared" si="2"/>
        <v>43134</v>
      </c>
      <c r="G9" s="14">
        <v>2</v>
      </c>
      <c r="H9" s="15">
        <v>0.5</v>
      </c>
      <c r="I9" s="14">
        <f t="shared" si="0"/>
        <v>1</v>
      </c>
    </row>
    <row r="10" spans="1:9" ht="17.100000000000001" customHeight="1" x14ac:dyDescent="0.2">
      <c r="A10" s="1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0" s="16" t="s">
        <v>12</v>
      </c>
      <c r="C10" s="17"/>
      <c r="D10" s="12"/>
      <c r="E10" s="13">
        <v>43135</v>
      </c>
      <c r="F10" s="13">
        <f t="shared" si="2"/>
        <v>43137</v>
      </c>
      <c r="G10" s="14">
        <v>3</v>
      </c>
      <c r="H10" s="15">
        <v>0.5</v>
      </c>
      <c r="I10" s="14">
        <f t="shared" si="0"/>
        <v>2</v>
      </c>
    </row>
    <row r="11" spans="1:9" ht="17.100000000000001" customHeight="1" x14ac:dyDescent="0.2">
      <c r="A11" s="17" t="str">
        <f t="shared" si="1"/>
        <v>1.5</v>
      </c>
      <c r="B11" s="16" t="s">
        <v>2</v>
      </c>
      <c r="C11" s="17"/>
      <c r="D11" s="12"/>
      <c r="E11" s="13">
        <v>43136</v>
      </c>
      <c r="F11" s="13">
        <f t="shared" si="2"/>
        <v>43140</v>
      </c>
      <c r="G11" s="14">
        <v>5</v>
      </c>
      <c r="H11" s="15">
        <v>0</v>
      </c>
      <c r="I11" s="14">
        <f t="shared" si="0"/>
        <v>5</v>
      </c>
    </row>
    <row r="12" spans="1:9" ht="17.100000000000001" customHeight="1" x14ac:dyDescent="0.2">
      <c r="A12" s="17" t="str">
        <f t="shared" si="1"/>
        <v>1.6</v>
      </c>
      <c r="B12" s="16" t="s">
        <v>2</v>
      </c>
      <c r="C12" s="17"/>
      <c r="D12" s="12"/>
      <c r="E12" s="13">
        <v>43134</v>
      </c>
      <c r="F12" s="13">
        <f t="shared" si="2"/>
        <v>43140</v>
      </c>
      <c r="G12" s="14">
        <v>7</v>
      </c>
      <c r="H12" s="15">
        <v>0</v>
      </c>
      <c r="I12" s="14">
        <f t="shared" si="0"/>
        <v>5</v>
      </c>
    </row>
    <row r="13" spans="1:9" ht="17.100000000000001" customHeight="1" x14ac:dyDescent="0.2">
      <c r="A13" s="17" t="str">
        <f t="shared" si="1"/>
        <v>1.7</v>
      </c>
      <c r="B13" s="16" t="s">
        <v>2</v>
      </c>
      <c r="C13" s="17"/>
      <c r="D13" s="12"/>
      <c r="E13" s="13">
        <v>43141</v>
      </c>
      <c r="F13" s="13">
        <f t="shared" si="2"/>
        <v>43147</v>
      </c>
      <c r="G13" s="14">
        <v>7</v>
      </c>
      <c r="H13" s="15">
        <v>0</v>
      </c>
      <c r="I13" s="14">
        <f t="shared" si="0"/>
        <v>5</v>
      </c>
    </row>
    <row r="14" spans="1:9" ht="17.100000000000001" customHeight="1" x14ac:dyDescent="0.2">
      <c r="A14" s="18" t="str">
        <f>IF(ISERROR(VALUE(SUBSTITUTE(prevWBS,".",""))),"1",IF(ISERROR(FIND("`",SUBSTITUTE(prevWBS,".","`",1))),TEXT(VALUE(prevWBS)+1,"#"),TEXT(VALUE(LEFT(prevWBS,FIND("`",SUBSTITUTE(prevWBS,".","`",1))-1))+1,"#")))</f>
        <v>2</v>
      </c>
      <c r="B14" s="18" t="s">
        <v>1</v>
      </c>
      <c r="C14" s="19"/>
      <c r="D14" s="7"/>
      <c r="E14" s="8"/>
      <c r="F14" s="8" t="str">
        <f t="shared" si="2"/>
        <v xml:space="preserve"> - </v>
      </c>
      <c r="G14" s="9"/>
      <c r="H14" s="10"/>
      <c r="I14" s="11" t="str">
        <f t="shared" si="0"/>
        <v xml:space="preserve"> - </v>
      </c>
    </row>
    <row r="15" spans="1:9" ht="17.100000000000001" customHeight="1" x14ac:dyDescent="0.2">
      <c r="A15"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5" s="16" t="s">
        <v>2</v>
      </c>
      <c r="C15" s="17"/>
      <c r="D15" s="12"/>
      <c r="E15" s="13">
        <v>43141</v>
      </c>
      <c r="F15" s="13">
        <f t="shared" si="2"/>
        <v>43144</v>
      </c>
      <c r="G15" s="14">
        <v>4</v>
      </c>
      <c r="H15" s="15">
        <v>0</v>
      </c>
      <c r="I15" s="14">
        <f t="shared" si="0"/>
        <v>2</v>
      </c>
    </row>
    <row r="16" spans="1:9" ht="17.100000000000001" customHeight="1" x14ac:dyDescent="0.2">
      <c r="A16"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16" s="16" t="s">
        <v>2</v>
      </c>
      <c r="C16" s="17"/>
      <c r="D16" s="12"/>
      <c r="E16" s="13">
        <v>43145</v>
      </c>
      <c r="F16" s="13">
        <f t="shared" si="2"/>
        <v>43147</v>
      </c>
      <c r="G16" s="14">
        <v>3</v>
      </c>
      <c r="H16" s="15">
        <v>0</v>
      </c>
      <c r="I16" s="14">
        <f t="shared" si="0"/>
        <v>3</v>
      </c>
    </row>
    <row r="17" spans="1:9" ht="17.100000000000001" customHeight="1" x14ac:dyDescent="0.2">
      <c r="A17"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17" s="16" t="s">
        <v>2</v>
      </c>
      <c r="C17" s="17"/>
      <c r="D17" s="12"/>
      <c r="E17" s="13">
        <v>43145</v>
      </c>
      <c r="F17" s="13">
        <f t="shared" si="2"/>
        <v>43147</v>
      </c>
      <c r="G17" s="14">
        <v>3</v>
      </c>
      <c r="H17" s="15">
        <v>0</v>
      </c>
      <c r="I17" s="14">
        <f t="shared" si="0"/>
        <v>3</v>
      </c>
    </row>
    <row r="18" spans="1:9" ht="17.100000000000001" customHeight="1" x14ac:dyDescent="0.2">
      <c r="A18"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18" s="16" t="s">
        <v>2</v>
      </c>
      <c r="C18" s="17"/>
      <c r="D18" s="12"/>
      <c r="E18" s="13">
        <v>43148</v>
      </c>
      <c r="F18" s="13">
        <f t="shared" si="2"/>
        <v>43153</v>
      </c>
      <c r="G18" s="14">
        <v>6</v>
      </c>
      <c r="H18" s="15">
        <v>0</v>
      </c>
      <c r="I18" s="14">
        <f t="shared" si="0"/>
        <v>4</v>
      </c>
    </row>
    <row r="19" spans="1:9" ht="17.100000000000001" customHeight="1" x14ac:dyDescent="0.2">
      <c r="A19"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19" s="16" t="s">
        <v>2</v>
      </c>
      <c r="C19" s="17"/>
      <c r="D19" s="12"/>
      <c r="E19" s="13">
        <v>43154</v>
      </c>
      <c r="F19" s="13">
        <f t="shared" si="2"/>
        <v>43156</v>
      </c>
      <c r="G19" s="14">
        <v>3</v>
      </c>
      <c r="H19" s="15">
        <v>0</v>
      </c>
      <c r="I19" s="14">
        <f t="shared" si="0"/>
        <v>1</v>
      </c>
    </row>
    <row r="20" spans="1:9" ht="17.100000000000001" customHeight="1" x14ac:dyDescent="0.2">
      <c r="A20" s="18" t="str">
        <f>IF(ISERROR(VALUE(SUBSTITUTE(prevWBS,".",""))),"1",IF(ISERROR(FIND("`",SUBSTITUTE(prevWBS,".","`",1))),TEXT(VALUE(prevWBS)+1,"#"),TEXT(VALUE(LEFT(prevWBS,FIND("`",SUBSTITUTE(prevWBS,".","`",1))-1))+1,"#")))</f>
        <v>3</v>
      </c>
      <c r="B20" s="18" t="s">
        <v>1</v>
      </c>
      <c r="C20" s="19"/>
      <c r="D20" s="7"/>
      <c r="E20" s="8"/>
      <c r="F20" s="8" t="str">
        <f t="shared" si="2"/>
        <v xml:space="preserve"> - </v>
      </c>
      <c r="G20" s="9"/>
      <c r="H20" s="10"/>
      <c r="I20" s="11" t="str">
        <f t="shared" si="0"/>
        <v xml:space="preserve"> - </v>
      </c>
    </row>
    <row r="21" spans="1:9" ht="17.100000000000001" customHeight="1" x14ac:dyDescent="0.2">
      <c r="A21"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1" s="16" t="s">
        <v>2</v>
      </c>
      <c r="C21" s="17"/>
      <c r="D21" s="12"/>
      <c r="E21" s="13">
        <v>43141</v>
      </c>
      <c r="F21" s="13">
        <f t="shared" si="2"/>
        <v>43144</v>
      </c>
      <c r="G21" s="14">
        <v>4</v>
      </c>
      <c r="H21" s="15">
        <v>0</v>
      </c>
      <c r="I21" s="14">
        <f t="shared" si="0"/>
        <v>2</v>
      </c>
    </row>
    <row r="22" spans="1:9" ht="17.100000000000001" customHeight="1" x14ac:dyDescent="0.2">
      <c r="A22"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2" s="16" t="s">
        <v>2</v>
      </c>
      <c r="C22" s="17"/>
      <c r="D22" s="12"/>
      <c r="E22" s="13">
        <v>43145</v>
      </c>
      <c r="F22" s="13">
        <f t="shared" si="2"/>
        <v>43147</v>
      </c>
      <c r="G22" s="14">
        <v>3</v>
      </c>
      <c r="H22" s="15">
        <v>0</v>
      </c>
      <c r="I22" s="14">
        <f t="shared" si="0"/>
        <v>3</v>
      </c>
    </row>
    <row r="23" spans="1:9" ht="17.100000000000001" customHeight="1" x14ac:dyDescent="0.2">
      <c r="A23"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3" s="16" t="s">
        <v>2</v>
      </c>
      <c r="C23" s="17"/>
      <c r="D23" s="12"/>
      <c r="E23" s="13">
        <v>43145</v>
      </c>
      <c r="F23" s="13">
        <f t="shared" si="2"/>
        <v>43147</v>
      </c>
      <c r="G23" s="14">
        <v>3</v>
      </c>
      <c r="H23" s="15">
        <v>0</v>
      </c>
      <c r="I23" s="14">
        <f t="shared" si="0"/>
        <v>3</v>
      </c>
    </row>
    <row r="24" spans="1:9" ht="17.100000000000001" customHeight="1" x14ac:dyDescent="0.2">
      <c r="A24"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4" s="16" t="s">
        <v>2</v>
      </c>
      <c r="C24" s="17"/>
      <c r="D24" s="12"/>
      <c r="E24" s="13">
        <v>43148</v>
      </c>
      <c r="F24" s="13">
        <f t="shared" si="2"/>
        <v>43153</v>
      </c>
      <c r="G24" s="14">
        <v>6</v>
      </c>
      <c r="H24" s="15">
        <v>0</v>
      </c>
      <c r="I24" s="14">
        <f t="shared" si="0"/>
        <v>4</v>
      </c>
    </row>
    <row r="25" spans="1:9" ht="17.100000000000001" customHeight="1" x14ac:dyDescent="0.2">
      <c r="A25"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5" s="16" t="s">
        <v>2</v>
      </c>
      <c r="C25" s="17"/>
      <c r="D25" s="12"/>
      <c r="E25" s="13">
        <v>43154</v>
      </c>
      <c r="F25" s="13">
        <f t="shared" si="2"/>
        <v>43156</v>
      </c>
      <c r="G25" s="14">
        <v>3</v>
      </c>
      <c r="H25" s="15">
        <v>0</v>
      </c>
      <c r="I25" s="14">
        <f t="shared" si="0"/>
        <v>1</v>
      </c>
    </row>
    <row r="26" spans="1:9" ht="17.100000000000001" customHeight="1" x14ac:dyDescent="0.2">
      <c r="A26" s="18" t="str">
        <f>IF(ISERROR(VALUE(SUBSTITUTE(prevWBS,".",""))),"1",IF(ISERROR(FIND("`",SUBSTITUTE(prevWBS,".","`",1))),TEXT(VALUE(prevWBS)+1,"#"),TEXT(VALUE(LEFT(prevWBS,FIND("`",SUBSTITUTE(prevWBS,".","`",1))-1))+1,"#")))</f>
        <v>4</v>
      </c>
      <c r="B26" s="18" t="s">
        <v>1</v>
      </c>
      <c r="C26" s="19"/>
      <c r="D26" s="7"/>
      <c r="E26" s="8"/>
      <c r="F26" s="8" t="str">
        <f t="shared" si="2"/>
        <v xml:space="preserve"> - </v>
      </c>
      <c r="G26" s="9"/>
      <c r="H26" s="10"/>
      <c r="I26" s="11" t="str">
        <f t="shared" si="0"/>
        <v xml:space="preserve"> - </v>
      </c>
    </row>
    <row r="27" spans="1:9" ht="17.100000000000001" customHeight="1" x14ac:dyDescent="0.2">
      <c r="A27"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7" s="16" t="s">
        <v>2</v>
      </c>
      <c r="C27" s="17"/>
      <c r="D27" s="12"/>
      <c r="E27" s="13">
        <v>43129</v>
      </c>
      <c r="F27" s="13">
        <f t="shared" si="2"/>
        <v>43129</v>
      </c>
      <c r="G27" s="14">
        <v>1</v>
      </c>
      <c r="H27" s="15">
        <v>0</v>
      </c>
      <c r="I27" s="14">
        <f t="shared" si="0"/>
        <v>1</v>
      </c>
    </row>
    <row r="28" spans="1:9" ht="17.100000000000001" customHeight="1" x14ac:dyDescent="0.2">
      <c r="A28"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28" s="16" t="s">
        <v>2</v>
      </c>
      <c r="C28" s="17"/>
      <c r="D28" s="12"/>
      <c r="E28" s="13">
        <v>43130</v>
      </c>
      <c r="F28" s="13">
        <f t="shared" si="2"/>
        <v>43130</v>
      </c>
      <c r="G28" s="14">
        <v>1</v>
      </c>
      <c r="H28" s="15">
        <v>0</v>
      </c>
      <c r="I28" s="14">
        <f t="shared" si="0"/>
        <v>1</v>
      </c>
    </row>
    <row r="29" spans="1:9" ht="17.100000000000001" customHeight="1" x14ac:dyDescent="0.2">
      <c r="A29" s="1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29" s="16" t="s">
        <v>2</v>
      </c>
      <c r="C29" s="17"/>
      <c r="D29" s="12"/>
      <c r="E29" s="13">
        <v>43131</v>
      </c>
      <c r="F29" s="13">
        <f t="shared" si="2"/>
        <v>43131</v>
      </c>
      <c r="G29" s="14">
        <v>1</v>
      </c>
      <c r="H29" s="15">
        <v>0</v>
      </c>
      <c r="I29" s="14">
        <f t="shared" si="0"/>
        <v>1</v>
      </c>
    </row>
    <row r="30" spans="1:9" ht="17.100000000000001" customHeight="1" x14ac:dyDescent="0.2"/>
    <row r="31" spans="1:9" ht="17.100000000000001" customHeight="1" x14ac:dyDescent="0.2"/>
  </sheetData>
  <sheetProtection formatCells="0" formatColumns="0" formatRows="0" insertRows="0" deleteRows="0"/>
  <mergeCells count="1">
    <mergeCell ref="A1:I1"/>
  </mergeCells>
  <phoneticPr fontId="2" type="noConversion"/>
  <conditionalFormatting sqref="H4:H29">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printOptions horizontalCentered="1"/>
  <pageMargins left="0.25" right="0.25" top="0.5" bottom="0.5" header="0" footer="0"/>
  <pageSetup fitToHeight="0" orientation="landscape" r:id="rId1"/>
  <headerFooter alignWithMargins="0">
    <oddFooter>&amp;L&amp;G&amp;R&amp;P</oddFooter>
  </headerFooter>
  <ignoredErrors>
    <ignoredError sqref="H5 B27 B28:B29 B21:B24 B15:B18 G9:H9 G8 G12 G10:H10 E14 E20 E26 G11 G7 G6 G14:H14 G20:H20 G26:H29 H18 H16 H17 H21:H24" unlockedFormula="1"/>
    <ignoredError sqref="A26 A20 A14" formula="1"/>
  </ignoredError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H4:H29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GanttChart</vt:lpstr>
      <vt:lpstr>GanttChart!prevWBS</vt:lpstr>
      <vt:lpstr>GanttChart!Print_Area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mss</cp:lastModifiedBy>
  <cp:lastPrinted>2023-04-28T05:46:37Z</cp:lastPrinted>
  <dcterms:created xsi:type="dcterms:W3CDTF">2010-06-09T16:05:03Z</dcterms:created>
  <dcterms:modified xsi:type="dcterms:W3CDTF">2023-04-28T05:46:49Z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y fmtid="{D5CDD505-2E9C-101B-9397-08002B2CF9AE}" pid="5" name="MSIP_Label_defa4170-0d19-0005-0004-bc88714345d2_Enabled">
    <vt:lpwstr>true</vt:lpwstr>
  </property>
  <property fmtid="{D5CDD505-2E9C-101B-9397-08002B2CF9AE}" pid="6" name="MSIP_Label_defa4170-0d19-0005-0004-bc88714345d2_SetDate">
    <vt:lpwstr>2023-03-02T04:11:18Z</vt:lpwstr>
  </property>
  <property fmtid="{D5CDD505-2E9C-101B-9397-08002B2CF9AE}" pid="7" name="MSIP_Label_defa4170-0d19-0005-0004-bc88714345d2_Method">
    <vt:lpwstr>Standard</vt:lpwstr>
  </property>
  <property fmtid="{D5CDD505-2E9C-101B-9397-08002B2CF9AE}" pid="8" name="MSIP_Label_defa4170-0d19-0005-0004-bc88714345d2_Name">
    <vt:lpwstr>defa4170-0d19-0005-0004-bc88714345d2</vt:lpwstr>
  </property>
  <property fmtid="{D5CDD505-2E9C-101B-9397-08002B2CF9AE}" pid="9" name="MSIP_Label_defa4170-0d19-0005-0004-bc88714345d2_SiteId">
    <vt:lpwstr>54d7676f-8c82-418b-873e-5aab03c2134a</vt:lpwstr>
  </property>
  <property fmtid="{D5CDD505-2E9C-101B-9397-08002B2CF9AE}" pid="10" name="MSIP_Label_defa4170-0d19-0005-0004-bc88714345d2_ActionId">
    <vt:lpwstr>b85494ab-dc37-4489-bcd2-00eb15f7f359</vt:lpwstr>
  </property>
  <property fmtid="{D5CDD505-2E9C-101B-9397-08002B2CF9AE}" pid="11" name="MSIP_Label_defa4170-0d19-0005-0004-bc88714345d2_ContentBits">
    <vt:lpwstr>0</vt:lpwstr>
  </property>
</Properties>
</file>